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geningenur4-my.sharepoint.com/personal/pytrik_reidsma_wur_nl/Documents/LUP paper SURE-Farm/Paper revision 2/"/>
    </mc:Choice>
  </mc:AlternateContent>
  <xr:revisionPtr revIDLastSave="85" documentId="13_ncr:1_{D72C8C80-B4BF-4E77-BC25-BC8A322D1A03}" xr6:coauthVersionLast="47" xr6:coauthVersionMax="47" xr10:uidLastSave="{17B88224-F57C-4B31-BAFC-56D8FB6CBA30}"/>
  <bookViews>
    <workbookView xWindow="-108" yWindow="-108" windowWidth="23256" windowHeight="12576" xr2:uid="{BF2D5C25-6D39-430D-8F40-D372BFA12119}"/>
  </bookViews>
  <sheets>
    <sheet name="EU-Agri-SSPs" sheetId="15" r:id="rId1"/>
    <sheet name="Table_Appendix" sheetId="11" r:id="rId2"/>
    <sheet name="Table4_Manuscript" sheetId="14" r:id="rId3"/>
    <sheet name="All_subscores" sheetId="8" r:id="rId4"/>
    <sheet name="BG-Arable" sheetId="10" r:id="rId5"/>
    <sheet name="SE-Poultry" sheetId="12" r:id="rId6"/>
    <sheet name="DE-Arable&amp;Mixed" sheetId="7" r:id="rId7"/>
    <sheet name="ES-Livestock" sheetId="9" r:id="rId8"/>
    <sheet name="IT-Hazelnut" sheetId="5" r:id="rId9"/>
    <sheet name="NL-Arable" sheetId="4" r:id="rId10"/>
    <sheet name="PL-Horticulture" sheetId="3" r:id="rId11"/>
    <sheet name="RO-Mixed" sheetId="2" r:id="rId12"/>
    <sheet name="UK-Arable" sheetId="1" r:id="rId13"/>
  </sheets>
  <calcPr calcId="191029"/>
  <pivotCaches>
    <pivotCache cacheId="0" r:id="rId14"/>
    <pivotCache cacheId="1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4" l="1"/>
  <c r="N14" i="14"/>
  <c r="M14" i="14"/>
  <c r="L14" i="14"/>
  <c r="K14" i="14"/>
  <c r="I13" i="14"/>
  <c r="I12" i="14"/>
  <c r="I11" i="14"/>
  <c r="I10" i="14"/>
  <c r="I9" i="14"/>
  <c r="I8" i="14"/>
  <c r="I7" i="14"/>
  <c r="I6" i="14"/>
  <c r="I5" i="14"/>
  <c r="J6" i="14"/>
  <c r="J7" i="14"/>
  <c r="J8" i="14"/>
  <c r="J9" i="14"/>
  <c r="J10" i="14"/>
  <c r="J11" i="14"/>
  <c r="J12" i="14"/>
  <c r="J13" i="14"/>
  <c r="J5" i="14"/>
  <c r="O13" i="14"/>
  <c r="N13" i="14"/>
  <c r="M13" i="14"/>
  <c r="L13" i="14"/>
  <c r="K13" i="14"/>
  <c r="O12" i="14"/>
  <c r="N12" i="14"/>
  <c r="M12" i="14"/>
  <c r="L12" i="14"/>
  <c r="K12" i="14"/>
  <c r="O11" i="14"/>
  <c r="N11" i="14"/>
  <c r="M11" i="14"/>
  <c r="L11" i="14"/>
  <c r="K11" i="14"/>
  <c r="O10" i="14"/>
  <c r="N10" i="14"/>
  <c r="M10" i="14"/>
  <c r="L10" i="14"/>
  <c r="K10" i="14"/>
  <c r="O9" i="14"/>
  <c r="N9" i="14"/>
  <c r="M9" i="14"/>
  <c r="L9" i="14"/>
  <c r="K9" i="14"/>
  <c r="O8" i="14"/>
  <c r="N8" i="14"/>
  <c r="M8" i="14"/>
  <c r="L8" i="14"/>
  <c r="K8" i="14"/>
  <c r="O7" i="14"/>
  <c r="N7" i="14"/>
  <c r="M7" i="14"/>
  <c r="L7" i="14"/>
  <c r="K7" i="14"/>
  <c r="O6" i="14"/>
  <c r="N6" i="14"/>
  <c r="M6" i="14"/>
  <c r="L6" i="14"/>
  <c r="K6" i="14"/>
  <c r="O5" i="14"/>
  <c r="N5" i="14"/>
  <c r="M5" i="14"/>
  <c r="L5" i="14"/>
  <c r="K5" i="14"/>
  <c r="H4" i="12" l="1"/>
  <c r="N88" i="12"/>
  <c r="F176" i="8"/>
  <c r="F191" i="8"/>
  <c r="F751" i="8"/>
  <c r="F561" i="8"/>
  <c r="F371" i="8"/>
  <c r="F556" i="8"/>
  <c r="F366" i="8"/>
  <c r="N80" i="12"/>
  <c r="F181" i="8"/>
  <c r="F186" i="8"/>
  <c r="F376" i="8"/>
  <c r="F381" i="8"/>
  <c r="F566" i="8"/>
  <c r="F571" i="8"/>
  <c r="F746" i="8"/>
  <c r="O219" i="11"/>
  <c r="N219" i="11"/>
  <c r="M219" i="11"/>
  <c r="L219" i="11"/>
  <c r="K219" i="11"/>
  <c r="O218" i="11"/>
  <c r="N218" i="11"/>
  <c r="M218" i="11"/>
  <c r="L218" i="11"/>
  <c r="K218" i="11"/>
  <c r="J218" i="11"/>
  <c r="O217" i="11"/>
  <c r="N217" i="11"/>
  <c r="M217" i="11"/>
  <c r="L217" i="11"/>
  <c r="K217" i="11"/>
  <c r="J217" i="11"/>
  <c r="O216" i="11"/>
  <c r="N216" i="11"/>
  <c r="M216" i="11"/>
  <c r="L216" i="11"/>
  <c r="K216" i="11"/>
  <c r="J216" i="11"/>
  <c r="O215" i="11"/>
  <c r="N215" i="11"/>
  <c r="M215" i="11"/>
  <c r="L215" i="11"/>
  <c r="K215" i="11"/>
  <c r="I215" i="11"/>
  <c r="O214" i="11"/>
  <c r="N214" i="11"/>
  <c r="M214" i="11"/>
  <c r="L214" i="11"/>
  <c r="K214" i="11"/>
  <c r="J214" i="11"/>
  <c r="O213" i="11"/>
  <c r="N213" i="11"/>
  <c r="M213" i="11"/>
  <c r="L213" i="11"/>
  <c r="K213" i="11"/>
  <c r="J213" i="11"/>
  <c r="O212" i="11"/>
  <c r="N212" i="11"/>
  <c r="M212" i="11"/>
  <c r="L212" i="11"/>
  <c r="K212" i="11"/>
  <c r="J212" i="11"/>
  <c r="O211" i="11"/>
  <c r="N211" i="11"/>
  <c r="M211" i="11"/>
  <c r="L211" i="11"/>
  <c r="K211" i="11"/>
  <c r="J211" i="11"/>
  <c r="O210" i="11"/>
  <c r="N210" i="11"/>
  <c r="M210" i="11"/>
  <c r="L210" i="11"/>
  <c r="K210" i="11"/>
  <c r="J210" i="11"/>
  <c r="O209" i="11"/>
  <c r="N209" i="11"/>
  <c r="M209" i="11"/>
  <c r="L209" i="11"/>
  <c r="K209" i="11"/>
  <c r="I209" i="11"/>
  <c r="O208" i="11"/>
  <c r="N208" i="11"/>
  <c r="M208" i="11"/>
  <c r="L208" i="11"/>
  <c r="K208" i="11"/>
  <c r="J208" i="11"/>
  <c r="O207" i="11"/>
  <c r="N207" i="11"/>
  <c r="M207" i="11"/>
  <c r="L207" i="11"/>
  <c r="K207" i="11"/>
  <c r="J207" i="11"/>
  <c r="O206" i="11"/>
  <c r="N206" i="11"/>
  <c r="M206" i="11"/>
  <c r="L206" i="11"/>
  <c r="K206" i="11"/>
  <c r="J206" i="11"/>
  <c r="O205" i="11"/>
  <c r="N205" i="11"/>
  <c r="M205" i="11"/>
  <c r="L205" i="11"/>
  <c r="K205" i="11"/>
  <c r="J205" i="11"/>
  <c r="O204" i="11"/>
  <c r="N204" i="11"/>
  <c r="M204" i="11"/>
  <c r="L204" i="11"/>
  <c r="K204" i="11"/>
  <c r="I204" i="11"/>
  <c r="O203" i="11"/>
  <c r="N203" i="11"/>
  <c r="M203" i="11"/>
  <c r="L203" i="11"/>
  <c r="K203" i="11"/>
  <c r="J203" i="11"/>
  <c r="O202" i="11"/>
  <c r="N202" i="11"/>
  <c r="M202" i="11"/>
  <c r="L202" i="11"/>
  <c r="K202" i="11"/>
  <c r="J202" i="11"/>
  <c r="O201" i="11"/>
  <c r="N201" i="11"/>
  <c r="M201" i="11"/>
  <c r="L201" i="11"/>
  <c r="K201" i="11"/>
  <c r="J201" i="11"/>
  <c r="O200" i="11"/>
  <c r="N200" i="11"/>
  <c r="M200" i="11"/>
  <c r="L200" i="11"/>
  <c r="K200" i="11"/>
  <c r="J200" i="11"/>
  <c r="O199" i="11"/>
  <c r="N199" i="11"/>
  <c r="M199" i="11"/>
  <c r="L199" i="11"/>
  <c r="K199" i="11"/>
  <c r="J199" i="11"/>
  <c r="O198" i="11"/>
  <c r="N198" i="11"/>
  <c r="M198" i="11"/>
  <c r="L198" i="11"/>
  <c r="K198" i="11"/>
  <c r="I198" i="11"/>
  <c r="O197" i="11"/>
  <c r="N197" i="11"/>
  <c r="M197" i="11"/>
  <c r="L197" i="11"/>
  <c r="K197" i="11"/>
  <c r="J197" i="11"/>
  <c r="O196" i="11"/>
  <c r="N196" i="11"/>
  <c r="M196" i="11"/>
  <c r="L196" i="11"/>
  <c r="K196" i="11"/>
  <c r="J196" i="11"/>
  <c r="O195" i="11"/>
  <c r="N195" i="11"/>
  <c r="M195" i="11"/>
  <c r="L195" i="11"/>
  <c r="K195" i="11"/>
  <c r="J195" i="11"/>
  <c r="O194" i="11"/>
  <c r="N194" i="11"/>
  <c r="M194" i="11"/>
  <c r="L194" i="11"/>
  <c r="K194" i="11"/>
  <c r="J194" i="11"/>
  <c r="O193" i="11"/>
  <c r="N193" i="11"/>
  <c r="M193" i="11"/>
  <c r="L193" i="11"/>
  <c r="K193" i="11"/>
  <c r="J193" i="11"/>
  <c r="O192" i="11"/>
  <c r="N192" i="11"/>
  <c r="M192" i="11"/>
  <c r="L192" i="11"/>
  <c r="K192" i="11"/>
  <c r="I192" i="11"/>
  <c r="O191" i="11"/>
  <c r="N191" i="11"/>
  <c r="M191" i="11"/>
  <c r="L191" i="11"/>
  <c r="K191" i="11"/>
  <c r="J191" i="11"/>
  <c r="O190" i="11"/>
  <c r="N190" i="11"/>
  <c r="M190" i="11"/>
  <c r="L190" i="11"/>
  <c r="K190" i="11"/>
  <c r="J190" i="11"/>
  <c r="O189" i="11"/>
  <c r="N189" i="11"/>
  <c r="M189" i="11"/>
  <c r="L189" i="11"/>
  <c r="K189" i="11"/>
  <c r="J189" i="11"/>
  <c r="O188" i="11"/>
  <c r="N188" i="11"/>
  <c r="M188" i="11"/>
  <c r="L188" i="11"/>
  <c r="K188" i="11"/>
  <c r="I188" i="11"/>
  <c r="O187" i="11"/>
  <c r="N187" i="11"/>
  <c r="M187" i="11"/>
  <c r="L187" i="11"/>
  <c r="K187" i="11"/>
  <c r="J187" i="11"/>
  <c r="O186" i="11"/>
  <c r="N186" i="11"/>
  <c r="M186" i="11"/>
  <c r="L186" i="11"/>
  <c r="K186" i="11"/>
  <c r="J186" i="11"/>
  <c r="O185" i="11"/>
  <c r="N185" i="11"/>
  <c r="M185" i="11"/>
  <c r="L185" i="11"/>
  <c r="K185" i="11"/>
  <c r="J185" i="11"/>
  <c r="O184" i="11"/>
  <c r="N184" i="11"/>
  <c r="M184" i="11"/>
  <c r="L184" i="11"/>
  <c r="K184" i="11"/>
  <c r="J184" i="11"/>
  <c r="O183" i="11"/>
  <c r="N183" i="11"/>
  <c r="M183" i="11"/>
  <c r="L183" i="11"/>
  <c r="K183" i="11"/>
  <c r="I183" i="11"/>
  <c r="O182" i="11"/>
  <c r="N182" i="11"/>
  <c r="M182" i="11"/>
  <c r="L182" i="11"/>
  <c r="K182" i="11"/>
  <c r="J182" i="11"/>
  <c r="O181" i="11"/>
  <c r="N181" i="11"/>
  <c r="M181" i="11"/>
  <c r="L181" i="11"/>
  <c r="K181" i="11"/>
  <c r="J181" i="11"/>
  <c r="O180" i="11"/>
  <c r="N180" i="11"/>
  <c r="M180" i="11"/>
  <c r="L180" i="11"/>
  <c r="K180" i="11"/>
  <c r="J180" i="11"/>
  <c r="O179" i="11"/>
  <c r="N179" i="11"/>
  <c r="M179" i="11"/>
  <c r="L179" i="11"/>
  <c r="K179" i="11"/>
  <c r="J179" i="11"/>
  <c r="O178" i="11"/>
  <c r="N178" i="11"/>
  <c r="M178" i="11"/>
  <c r="L178" i="11"/>
  <c r="K178" i="11"/>
  <c r="J178" i="11"/>
  <c r="O177" i="11"/>
  <c r="N177" i="11"/>
  <c r="M177" i="11"/>
  <c r="L177" i="11"/>
  <c r="K177" i="11"/>
  <c r="I177" i="11"/>
  <c r="O176" i="11"/>
  <c r="N176" i="11"/>
  <c r="M176" i="11"/>
  <c r="L176" i="11"/>
  <c r="K176" i="11"/>
  <c r="H176" i="11"/>
  <c r="O175" i="11"/>
  <c r="N175" i="11"/>
  <c r="M175" i="11"/>
  <c r="L175" i="11"/>
  <c r="K175" i="11"/>
  <c r="J175" i="11"/>
  <c r="O174" i="11"/>
  <c r="N174" i="11"/>
  <c r="M174" i="11"/>
  <c r="L174" i="11"/>
  <c r="K174" i="11"/>
  <c r="J174" i="11"/>
  <c r="O173" i="11"/>
  <c r="N173" i="11"/>
  <c r="M173" i="11"/>
  <c r="L173" i="11"/>
  <c r="K173" i="11"/>
  <c r="J173" i="11"/>
  <c r="O172" i="11"/>
  <c r="N172" i="11"/>
  <c r="M172" i="11"/>
  <c r="L172" i="11"/>
  <c r="K172" i="11"/>
  <c r="I172" i="11"/>
  <c r="O171" i="11"/>
  <c r="N171" i="11"/>
  <c r="M171" i="11"/>
  <c r="L171" i="11"/>
  <c r="K171" i="11"/>
  <c r="J171" i="11"/>
  <c r="O170" i="11"/>
  <c r="N170" i="11"/>
  <c r="M170" i="11"/>
  <c r="L170" i="11"/>
  <c r="K170" i="11"/>
  <c r="J170" i="11"/>
  <c r="O169" i="11"/>
  <c r="N169" i="11"/>
  <c r="M169" i="11"/>
  <c r="L169" i="11"/>
  <c r="K169" i="11"/>
  <c r="J169" i="11"/>
  <c r="O168" i="11"/>
  <c r="N168" i="11"/>
  <c r="M168" i="11"/>
  <c r="L168" i="11"/>
  <c r="K168" i="11"/>
  <c r="J168" i="11"/>
  <c r="O167" i="11"/>
  <c r="N167" i="11"/>
  <c r="M167" i="11"/>
  <c r="L167" i="11"/>
  <c r="K167" i="11"/>
  <c r="J167" i="11"/>
  <c r="O166" i="11"/>
  <c r="N166" i="11"/>
  <c r="M166" i="11"/>
  <c r="L166" i="11"/>
  <c r="K166" i="11"/>
  <c r="I166" i="11"/>
  <c r="O165" i="11"/>
  <c r="N165" i="11"/>
  <c r="M165" i="11"/>
  <c r="L165" i="11"/>
  <c r="K165" i="11"/>
  <c r="J165" i="11"/>
  <c r="O164" i="11"/>
  <c r="N164" i="11"/>
  <c r="M164" i="11"/>
  <c r="L164" i="11"/>
  <c r="K164" i="11"/>
  <c r="J164" i="11"/>
  <c r="O163" i="11"/>
  <c r="N163" i="11"/>
  <c r="M163" i="11"/>
  <c r="L163" i="11"/>
  <c r="K163" i="11"/>
  <c r="J163" i="11"/>
  <c r="O162" i="11"/>
  <c r="N162" i="11"/>
  <c r="M162" i="11"/>
  <c r="L162" i="11"/>
  <c r="K162" i="11"/>
  <c r="J162" i="11"/>
  <c r="O161" i="11"/>
  <c r="N161" i="11"/>
  <c r="M161" i="11"/>
  <c r="L161" i="11"/>
  <c r="K161" i="11"/>
  <c r="I161" i="11"/>
  <c r="O160" i="11"/>
  <c r="N160" i="11"/>
  <c r="M160" i="11"/>
  <c r="L160" i="11"/>
  <c r="K160" i="11"/>
  <c r="J160" i="11"/>
  <c r="O159" i="11"/>
  <c r="N159" i="11"/>
  <c r="M159" i="11"/>
  <c r="L159" i="11"/>
  <c r="K159" i="11"/>
  <c r="J159" i="11"/>
  <c r="O158" i="11"/>
  <c r="N158" i="11"/>
  <c r="M158" i="11"/>
  <c r="L158" i="11"/>
  <c r="K158" i="11"/>
  <c r="J158" i="11"/>
  <c r="O157" i="11"/>
  <c r="N157" i="11"/>
  <c r="M157" i="11"/>
  <c r="L157" i="11"/>
  <c r="K157" i="11"/>
  <c r="J157" i="11"/>
  <c r="O156" i="11"/>
  <c r="N156" i="11"/>
  <c r="M156" i="11"/>
  <c r="L156" i="11"/>
  <c r="K156" i="11"/>
  <c r="J156" i="11"/>
  <c r="O155" i="11"/>
  <c r="N155" i="11"/>
  <c r="M155" i="11"/>
  <c r="L155" i="11"/>
  <c r="K155" i="11"/>
  <c r="I155" i="11"/>
  <c r="O154" i="11"/>
  <c r="N154" i="11"/>
  <c r="M154" i="11"/>
  <c r="L154" i="11"/>
  <c r="K154" i="11"/>
  <c r="J154" i="11"/>
  <c r="O153" i="11"/>
  <c r="N153" i="11"/>
  <c r="M153" i="11"/>
  <c r="L153" i="11"/>
  <c r="K153" i="11"/>
  <c r="J153" i="11"/>
  <c r="O152" i="11"/>
  <c r="N152" i="11"/>
  <c r="M152" i="11"/>
  <c r="L152" i="11"/>
  <c r="K152" i="11"/>
  <c r="J152" i="11"/>
  <c r="O151" i="11"/>
  <c r="N151" i="11"/>
  <c r="M151" i="11"/>
  <c r="L151" i="11"/>
  <c r="K151" i="11"/>
  <c r="J151" i="11"/>
  <c r="O150" i="11"/>
  <c r="N150" i="11"/>
  <c r="M150" i="11"/>
  <c r="L150" i="11"/>
  <c r="K150" i="11"/>
  <c r="J150" i="11"/>
  <c r="O149" i="11"/>
  <c r="N149" i="11"/>
  <c r="M149" i="11"/>
  <c r="L149" i="11"/>
  <c r="K149" i="11"/>
  <c r="I149" i="11"/>
  <c r="O148" i="11"/>
  <c r="N148" i="11"/>
  <c r="M148" i="11"/>
  <c r="L148" i="11"/>
  <c r="K148" i="11"/>
  <c r="J148" i="11"/>
  <c r="O147" i="11"/>
  <c r="N147" i="11"/>
  <c r="M147" i="11"/>
  <c r="L147" i="11"/>
  <c r="K147" i="11"/>
  <c r="J147" i="11"/>
  <c r="O146" i="11"/>
  <c r="N146" i="11"/>
  <c r="M146" i="11"/>
  <c r="L146" i="11"/>
  <c r="K146" i="11"/>
  <c r="J146" i="11"/>
  <c r="O145" i="11"/>
  <c r="N145" i="11"/>
  <c r="M145" i="11"/>
  <c r="L145" i="11"/>
  <c r="K145" i="11"/>
  <c r="I145" i="11"/>
  <c r="O144" i="11"/>
  <c r="N144" i="11"/>
  <c r="M144" i="11"/>
  <c r="L144" i="11"/>
  <c r="K144" i="11"/>
  <c r="J144" i="11"/>
  <c r="O143" i="11"/>
  <c r="N143" i="11"/>
  <c r="M143" i="11"/>
  <c r="L143" i="11"/>
  <c r="K143" i="11"/>
  <c r="J143" i="11"/>
  <c r="O142" i="11"/>
  <c r="N142" i="11"/>
  <c r="M142" i="11"/>
  <c r="L142" i="11"/>
  <c r="K142" i="11"/>
  <c r="J142" i="11"/>
  <c r="O141" i="11"/>
  <c r="N141" i="11"/>
  <c r="M141" i="11"/>
  <c r="L141" i="11"/>
  <c r="K141" i="11"/>
  <c r="J141" i="11"/>
  <c r="O140" i="11"/>
  <c r="N140" i="11"/>
  <c r="M140" i="11"/>
  <c r="L140" i="11"/>
  <c r="K140" i="11"/>
  <c r="I140" i="11"/>
  <c r="O139" i="11"/>
  <c r="N139" i="11"/>
  <c r="M139" i="11"/>
  <c r="L139" i="11"/>
  <c r="K139" i="11"/>
  <c r="J139" i="11"/>
  <c r="O138" i="11"/>
  <c r="N138" i="11"/>
  <c r="M138" i="11"/>
  <c r="L138" i="11"/>
  <c r="K138" i="11"/>
  <c r="J138" i="11"/>
  <c r="O137" i="11"/>
  <c r="N137" i="11"/>
  <c r="M137" i="11"/>
  <c r="L137" i="11"/>
  <c r="K137" i="11"/>
  <c r="J137" i="11"/>
  <c r="O136" i="11"/>
  <c r="N136" i="11"/>
  <c r="M136" i="11"/>
  <c r="L136" i="11"/>
  <c r="K136" i="11"/>
  <c r="J136" i="11"/>
  <c r="O135" i="11"/>
  <c r="N135" i="11"/>
  <c r="M135" i="11"/>
  <c r="L135" i="11"/>
  <c r="K135" i="11"/>
  <c r="J135" i="11"/>
  <c r="O134" i="11"/>
  <c r="N134" i="11"/>
  <c r="M134" i="11"/>
  <c r="L134" i="11"/>
  <c r="K134" i="11"/>
  <c r="I134" i="11"/>
  <c r="O133" i="11"/>
  <c r="N133" i="11"/>
  <c r="M133" i="11"/>
  <c r="L133" i="11"/>
  <c r="K133" i="11"/>
  <c r="H133" i="11"/>
  <c r="O132" i="11"/>
  <c r="N132" i="11"/>
  <c r="M132" i="11"/>
  <c r="L132" i="11"/>
  <c r="K132" i="11"/>
  <c r="J132" i="11"/>
  <c r="O131" i="11"/>
  <c r="N131" i="11"/>
  <c r="M131" i="11"/>
  <c r="L131" i="11"/>
  <c r="K131" i="11"/>
  <c r="J131" i="11"/>
  <c r="O130" i="11"/>
  <c r="N130" i="11"/>
  <c r="M130" i="11"/>
  <c r="L130" i="11"/>
  <c r="K130" i="11"/>
  <c r="J130" i="11"/>
  <c r="O129" i="11"/>
  <c r="N129" i="11"/>
  <c r="M129" i="11"/>
  <c r="L129" i="11"/>
  <c r="K129" i="11"/>
  <c r="I129" i="11"/>
  <c r="O128" i="11"/>
  <c r="N128" i="11"/>
  <c r="M128" i="11"/>
  <c r="L128" i="11"/>
  <c r="K128" i="11"/>
  <c r="J128" i="11"/>
  <c r="O127" i="11"/>
  <c r="N127" i="11"/>
  <c r="M127" i="11"/>
  <c r="L127" i="11"/>
  <c r="K127" i="11"/>
  <c r="J127" i="11"/>
  <c r="O126" i="11"/>
  <c r="N126" i="11"/>
  <c r="M126" i="11"/>
  <c r="L126" i="11"/>
  <c r="K126" i="11"/>
  <c r="J126" i="11"/>
  <c r="O125" i="11"/>
  <c r="N125" i="11"/>
  <c r="M125" i="11"/>
  <c r="L125" i="11"/>
  <c r="K125" i="11"/>
  <c r="J125" i="11"/>
  <c r="O124" i="11"/>
  <c r="N124" i="11"/>
  <c r="M124" i="11"/>
  <c r="L124" i="11"/>
  <c r="K124" i="11"/>
  <c r="J124" i="11"/>
  <c r="O123" i="11"/>
  <c r="N123" i="11"/>
  <c r="M123" i="11"/>
  <c r="L123" i="11"/>
  <c r="K123" i="11"/>
  <c r="I123" i="11"/>
  <c r="O122" i="11"/>
  <c r="N122" i="11"/>
  <c r="M122" i="11"/>
  <c r="L122" i="11"/>
  <c r="K122" i="11"/>
  <c r="J122" i="11"/>
  <c r="O121" i="11"/>
  <c r="N121" i="11"/>
  <c r="M121" i="11"/>
  <c r="L121" i="11"/>
  <c r="K121" i="11"/>
  <c r="J121" i="11"/>
  <c r="O120" i="11"/>
  <c r="N120" i="11"/>
  <c r="M120" i="11"/>
  <c r="L120" i="11"/>
  <c r="K120" i="11"/>
  <c r="J120" i="11"/>
  <c r="O119" i="11"/>
  <c r="N119" i="11"/>
  <c r="M119" i="11"/>
  <c r="L119" i="11"/>
  <c r="K119" i="11"/>
  <c r="J119" i="11"/>
  <c r="O118" i="11"/>
  <c r="N118" i="11"/>
  <c r="M118" i="11"/>
  <c r="L118" i="11"/>
  <c r="K118" i="11"/>
  <c r="I118" i="11"/>
  <c r="O117" i="11"/>
  <c r="N117" i="11"/>
  <c r="M117" i="11"/>
  <c r="L117" i="11"/>
  <c r="K117" i="11"/>
  <c r="J117" i="11"/>
  <c r="O116" i="11"/>
  <c r="N116" i="11"/>
  <c r="M116" i="11"/>
  <c r="L116" i="11"/>
  <c r="K116" i="11"/>
  <c r="J116" i="11"/>
  <c r="O115" i="11"/>
  <c r="N115" i="11"/>
  <c r="M115" i="11"/>
  <c r="L115" i="11"/>
  <c r="K115" i="11"/>
  <c r="J115" i="11"/>
  <c r="O114" i="11"/>
  <c r="N114" i="11"/>
  <c r="M114" i="11"/>
  <c r="L114" i="11"/>
  <c r="K114" i="11"/>
  <c r="J114" i="11"/>
  <c r="O113" i="11"/>
  <c r="N113" i="11"/>
  <c r="M113" i="11"/>
  <c r="L113" i="11"/>
  <c r="K113" i="11"/>
  <c r="J113" i="11"/>
  <c r="O112" i="11"/>
  <c r="N112" i="11"/>
  <c r="M112" i="11"/>
  <c r="L112" i="11"/>
  <c r="K112" i="11"/>
  <c r="I112" i="11"/>
  <c r="O111" i="11"/>
  <c r="N111" i="11"/>
  <c r="M111" i="11"/>
  <c r="L111" i="11"/>
  <c r="K111" i="11"/>
  <c r="J111" i="11"/>
  <c r="O110" i="11"/>
  <c r="N110" i="11"/>
  <c r="M110" i="11"/>
  <c r="L110" i="11"/>
  <c r="K110" i="11"/>
  <c r="J110" i="11"/>
  <c r="O109" i="11"/>
  <c r="N109" i="11"/>
  <c r="M109" i="11"/>
  <c r="L109" i="11"/>
  <c r="K109" i="11"/>
  <c r="J109" i="11"/>
  <c r="O108" i="11"/>
  <c r="N108" i="11"/>
  <c r="M108" i="11"/>
  <c r="L108" i="11"/>
  <c r="K108" i="11"/>
  <c r="J108" i="11"/>
  <c r="O107" i="11"/>
  <c r="N107" i="11"/>
  <c r="M107" i="11"/>
  <c r="L107" i="11"/>
  <c r="K107" i="11"/>
  <c r="J107" i="11"/>
  <c r="O106" i="11"/>
  <c r="N106" i="11"/>
  <c r="M106" i="11"/>
  <c r="L106" i="11"/>
  <c r="K106" i="11"/>
  <c r="I106" i="11"/>
  <c r="O105" i="11"/>
  <c r="N105" i="11"/>
  <c r="M105" i="11"/>
  <c r="L105" i="11"/>
  <c r="K105" i="11"/>
  <c r="J105" i="11"/>
  <c r="O104" i="11"/>
  <c r="N104" i="11"/>
  <c r="M104" i="11"/>
  <c r="L104" i="11"/>
  <c r="K104" i="11"/>
  <c r="J104" i="11"/>
  <c r="O103" i="11"/>
  <c r="N103" i="11"/>
  <c r="M103" i="11"/>
  <c r="L103" i="11"/>
  <c r="K103" i="11"/>
  <c r="J103" i="11"/>
  <c r="O102" i="11"/>
  <c r="N102" i="11"/>
  <c r="M102" i="11"/>
  <c r="L102" i="11"/>
  <c r="K102" i="11"/>
  <c r="I102" i="11"/>
  <c r="O101" i="11"/>
  <c r="N101" i="11"/>
  <c r="M101" i="11"/>
  <c r="L101" i="11"/>
  <c r="K101" i="11"/>
  <c r="J101" i="11"/>
  <c r="O100" i="11"/>
  <c r="N100" i="11"/>
  <c r="M100" i="11"/>
  <c r="L100" i="11"/>
  <c r="K100" i="11"/>
  <c r="J100" i="11"/>
  <c r="O99" i="11"/>
  <c r="N99" i="11"/>
  <c r="M99" i="11"/>
  <c r="L99" i="11"/>
  <c r="K99" i="11"/>
  <c r="J99" i="11"/>
  <c r="O98" i="11"/>
  <c r="N98" i="11"/>
  <c r="M98" i="11"/>
  <c r="L98" i="11"/>
  <c r="K98" i="11"/>
  <c r="J98" i="11"/>
  <c r="O97" i="11"/>
  <c r="N97" i="11"/>
  <c r="M97" i="11"/>
  <c r="L97" i="11"/>
  <c r="K97" i="11"/>
  <c r="I97" i="11"/>
  <c r="O96" i="11"/>
  <c r="N96" i="11"/>
  <c r="M96" i="11"/>
  <c r="L96" i="11"/>
  <c r="K96" i="11"/>
  <c r="J96" i="11"/>
  <c r="O95" i="11"/>
  <c r="N95" i="11"/>
  <c r="M95" i="11"/>
  <c r="L95" i="11"/>
  <c r="K95" i="11"/>
  <c r="J95" i="11"/>
  <c r="O94" i="11"/>
  <c r="N94" i="11"/>
  <c r="M94" i="11"/>
  <c r="L94" i="11"/>
  <c r="K94" i="11"/>
  <c r="J94" i="11"/>
  <c r="O93" i="11"/>
  <c r="N93" i="11"/>
  <c r="M93" i="11"/>
  <c r="L93" i="11"/>
  <c r="K93" i="11"/>
  <c r="J93" i="11"/>
  <c r="O92" i="11"/>
  <c r="N92" i="11"/>
  <c r="M92" i="11"/>
  <c r="L92" i="11"/>
  <c r="K92" i="11"/>
  <c r="J92" i="11"/>
  <c r="O91" i="11"/>
  <c r="N91" i="11"/>
  <c r="M91" i="11"/>
  <c r="L91" i="11"/>
  <c r="K91" i="11"/>
  <c r="I91" i="11"/>
  <c r="O90" i="11"/>
  <c r="N90" i="11"/>
  <c r="M90" i="11"/>
  <c r="L90" i="11"/>
  <c r="K90" i="11"/>
  <c r="H90" i="11"/>
  <c r="O89" i="11"/>
  <c r="N89" i="11"/>
  <c r="M89" i="11"/>
  <c r="L89" i="11"/>
  <c r="K89" i="11"/>
  <c r="J89" i="11"/>
  <c r="O88" i="11"/>
  <c r="N88" i="11"/>
  <c r="M88" i="11"/>
  <c r="L88" i="11"/>
  <c r="K88" i="11"/>
  <c r="J88" i="11"/>
  <c r="O87" i="11"/>
  <c r="N87" i="11"/>
  <c r="M87" i="11"/>
  <c r="L87" i="11"/>
  <c r="K87" i="11"/>
  <c r="J87" i="11"/>
  <c r="O86" i="11"/>
  <c r="N86" i="11"/>
  <c r="M86" i="11"/>
  <c r="L86" i="11"/>
  <c r="K86" i="11"/>
  <c r="I86" i="11"/>
  <c r="O85" i="11"/>
  <c r="N85" i="11"/>
  <c r="M85" i="11"/>
  <c r="L85" i="11"/>
  <c r="K85" i="11"/>
  <c r="J85" i="11"/>
  <c r="O84" i="11"/>
  <c r="N84" i="11"/>
  <c r="M84" i="11"/>
  <c r="L84" i="11"/>
  <c r="K84" i="11"/>
  <c r="J84" i="11"/>
  <c r="O83" i="11"/>
  <c r="N83" i="11"/>
  <c r="M83" i="11"/>
  <c r="L83" i="11"/>
  <c r="K83" i="11"/>
  <c r="J83" i="11"/>
  <c r="O82" i="11"/>
  <c r="N82" i="11"/>
  <c r="M82" i="11"/>
  <c r="L82" i="11"/>
  <c r="K82" i="11"/>
  <c r="J82" i="11"/>
  <c r="O81" i="11"/>
  <c r="N81" i="11"/>
  <c r="M81" i="11"/>
  <c r="L81" i="11"/>
  <c r="K81" i="11"/>
  <c r="J81" i="11"/>
  <c r="O80" i="11"/>
  <c r="N80" i="11"/>
  <c r="M80" i="11"/>
  <c r="L80" i="11"/>
  <c r="K80" i="11"/>
  <c r="I80" i="11"/>
  <c r="O79" i="11"/>
  <c r="N79" i="11"/>
  <c r="M79" i="11"/>
  <c r="L79" i="11"/>
  <c r="K79" i="11"/>
  <c r="J79" i="11"/>
  <c r="O78" i="11"/>
  <c r="N78" i="11"/>
  <c r="M78" i="11"/>
  <c r="L78" i="11"/>
  <c r="K78" i="11"/>
  <c r="J78" i="11"/>
  <c r="O77" i="11"/>
  <c r="N77" i="11"/>
  <c r="M77" i="11"/>
  <c r="L77" i="11"/>
  <c r="K77" i="11"/>
  <c r="J77" i="11"/>
  <c r="O76" i="11"/>
  <c r="N76" i="11"/>
  <c r="M76" i="11"/>
  <c r="L76" i="11"/>
  <c r="K76" i="11"/>
  <c r="J76" i="11"/>
  <c r="O75" i="11"/>
  <c r="N75" i="11"/>
  <c r="M75" i="11"/>
  <c r="L75" i="11"/>
  <c r="K75" i="11"/>
  <c r="I75" i="11"/>
  <c r="O74" i="11"/>
  <c r="N74" i="11"/>
  <c r="M74" i="11"/>
  <c r="L74" i="11"/>
  <c r="K74" i="11"/>
  <c r="J74" i="11"/>
  <c r="O73" i="11"/>
  <c r="N73" i="11"/>
  <c r="M73" i="11"/>
  <c r="L73" i="11"/>
  <c r="K73" i="11"/>
  <c r="J73" i="11"/>
  <c r="O72" i="11"/>
  <c r="N72" i="11"/>
  <c r="M72" i="11"/>
  <c r="L72" i="11"/>
  <c r="K72" i="11"/>
  <c r="J72" i="11"/>
  <c r="O71" i="11"/>
  <c r="N71" i="11"/>
  <c r="M71" i="11"/>
  <c r="L71" i="11"/>
  <c r="K71" i="11"/>
  <c r="J71" i="11"/>
  <c r="O70" i="11"/>
  <c r="N70" i="11"/>
  <c r="M70" i="11"/>
  <c r="L70" i="11"/>
  <c r="K70" i="11"/>
  <c r="J70" i="11"/>
  <c r="O69" i="11"/>
  <c r="N69" i="11"/>
  <c r="M69" i="11"/>
  <c r="L69" i="11"/>
  <c r="K69" i="11"/>
  <c r="I69" i="11"/>
  <c r="O68" i="11"/>
  <c r="N68" i="11"/>
  <c r="M68" i="11"/>
  <c r="L68" i="11"/>
  <c r="K68" i="11"/>
  <c r="J68" i="11"/>
  <c r="O67" i="11"/>
  <c r="N67" i="11"/>
  <c r="M67" i="11"/>
  <c r="L67" i="11"/>
  <c r="K67" i="11"/>
  <c r="J67" i="11"/>
  <c r="O66" i="11"/>
  <c r="N66" i="11"/>
  <c r="M66" i="11"/>
  <c r="L66" i="11"/>
  <c r="K66" i="11"/>
  <c r="J66" i="11"/>
  <c r="O65" i="11"/>
  <c r="N65" i="11"/>
  <c r="M65" i="11"/>
  <c r="L65" i="11"/>
  <c r="K65" i="11"/>
  <c r="J65" i="11"/>
  <c r="O64" i="11"/>
  <c r="N64" i="11"/>
  <c r="M64" i="11"/>
  <c r="L64" i="11"/>
  <c r="K64" i="11"/>
  <c r="J64" i="11"/>
  <c r="O63" i="11"/>
  <c r="N63" i="11"/>
  <c r="M63" i="11"/>
  <c r="L63" i="11"/>
  <c r="K63" i="11"/>
  <c r="I63" i="11"/>
  <c r="O62" i="11"/>
  <c r="N62" i="11"/>
  <c r="M62" i="11"/>
  <c r="L62" i="11"/>
  <c r="K62" i="11"/>
  <c r="J62" i="11"/>
  <c r="O61" i="11"/>
  <c r="N61" i="11"/>
  <c r="M61" i="11"/>
  <c r="L61" i="11"/>
  <c r="K61" i="11"/>
  <c r="J61" i="11"/>
  <c r="O60" i="11"/>
  <c r="N60" i="11"/>
  <c r="M60" i="11"/>
  <c r="L60" i="11"/>
  <c r="K60" i="11"/>
  <c r="J60" i="11"/>
  <c r="O59" i="11"/>
  <c r="N59" i="11"/>
  <c r="M59" i="11"/>
  <c r="L59" i="11"/>
  <c r="K59" i="11"/>
  <c r="I59" i="11"/>
  <c r="O58" i="11"/>
  <c r="N58" i="11"/>
  <c r="M58" i="11"/>
  <c r="L58" i="11"/>
  <c r="K58" i="11"/>
  <c r="J58" i="11"/>
  <c r="O57" i="11"/>
  <c r="N57" i="11"/>
  <c r="M57" i="11"/>
  <c r="L57" i="11"/>
  <c r="K57" i="11"/>
  <c r="J57" i="11"/>
  <c r="O56" i="11"/>
  <c r="N56" i="11"/>
  <c r="M56" i="11"/>
  <c r="L56" i="11"/>
  <c r="K56" i="11"/>
  <c r="J56" i="11"/>
  <c r="O55" i="11"/>
  <c r="N55" i="11"/>
  <c r="M55" i="11"/>
  <c r="L55" i="11"/>
  <c r="K55" i="11"/>
  <c r="J55" i="11"/>
  <c r="O54" i="11"/>
  <c r="N54" i="11"/>
  <c r="M54" i="11"/>
  <c r="L54" i="11"/>
  <c r="K54" i="11"/>
  <c r="I54" i="11"/>
  <c r="O53" i="11"/>
  <c r="N53" i="11"/>
  <c r="M53" i="11"/>
  <c r="L53" i="11"/>
  <c r="K53" i="11"/>
  <c r="J53" i="11"/>
  <c r="O52" i="11"/>
  <c r="N52" i="11"/>
  <c r="M52" i="11"/>
  <c r="L52" i="11"/>
  <c r="K52" i="11"/>
  <c r="J52" i="11"/>
  <c r="O51" i="11"/>
  <c r="N51" i="11"/>
  <c r="M51" i="11"/>
  <c r="L51" i="11"/>
  <c r="K51" i="11"/>
  <c r="J51" i="11"/>
  <c r="O50" i="11"/>
  <c r="N50" i="11"/>
  <c r="M50" i="11"/>
  <c r="L50" i="11"/>
  <c r="K50" i="11"/>
  <c r="J50" i="11"/>
  <c r="O49" i="11"/>
  <c r="N49" i="11"/>
  <c r="M49" i="11"/>
  <c r="L49" i="11"/>
  <c r="K49" i="11"/>
  <c r="J49" i="11"/>
  <c r="O48" i="11"/>
  <c r="N48" i="11"/>
  <c r="M48" i="11"/>
  <c r="L48" i="11"/>
  <c r="K48" i="11"/>
  <c r="I48" i="11"/>
  <c r="O47" i="11"/>
  <c r="N47" i="11"/>
  <c r="M47" i="11"/>
  <c r="L47" i="11"/>
  <c r="K47" i="11"/>
  <c r="H47" i="11"/>
  <c r="O46" i="11"/>
  <c r="N46" i="11"/>
  <c r="M46" i="11"/>
  <c r="L46" i="11"/>
  <c r="K46" i="11"/>
  <c r="J46" i="11"/>
  <c r="O45" i="11"/>
  <c r="N45" i="11"/>
  <c r="M45" i="11"/>
  <c r="L45" i="11"/>
  <c r="K45" i="11"/>
  <c r="J45" i="11"/>
  <c r="O44" i="11"/>
  <c r="N44" i="11"/>
  <c r="M44" i="11"/>
  <c r="L44" i="11"/>
  <c r="K44" i="11"/>
  <c r="J44" i="11"/>
  <c r="O43" i="11"/>
  <c r="N43" i="11"/>
  <c r="M43" i="11"/>
  <c r="L43" i="11"/>
  <c r="K43" i="11"/>
  <c r="I43" i="11"/>
  <c r="O42" i="11"/>
  <c r="N42" i="11"/>
  <c r="M42" i="11"/>
  <c r="L42" i="11"/>
  <c r="K42" i="11"/>
  <c r="J42" i="11"/>
  <c r="O41" i="11"/>
  <c r="N41" i="11"/>
  <c r="M41" i="11"/>
  <c r="L41" i="11"/>
  <c r="K41" i="11"/>
  <c r="J41" i="11"/>
  <c r="O40" i="11"/>
  <c r="N40" i="11"/>
  <c r="M40" i="11"/>
  <c r="L40" i="11"/>
  <c r="K40" i="11"/>
  <c r="J40" i="11"/>
  <c r="O39" i="11"/>
  <c r="N39" i="11"/>
  <c r="M39" i="11"/>
  <c r="L39" i="11"/>
  <c r="K39" i="11"/>
  <c r="J39" i="11"/>
  <c r="O38" i="11"/>
  <c r="N38" i="11"/>
  <c r="M38" i="11"/>
  <c r="L38" i="11"/>
  <c r="K38" i="11"/>
  <c r="J38" i="11"/>
  <c r="O37" i="11"/>
  <c r="N37" i="11"/>
  <c r="M37" i="11"/>
  <c r="L37" i="11"/>
  <c r="K37" i="11"/>
  <c r="I37" i="11"/>
  <c r="O36" i="11"/>
  <c r="N36" i="11"/>
  <c r="M36" i="11"/>
  <c r="L36" i="11"/>
  <c r="K36" i="11"/>
  <c r="J36" i="11"/>
  <c r="O35" i="11"/>
  <c r="N35" i="11"/>
  <c r="M35" i="11"/>
  <c r="L35" i="11"/>
  <c r="K35" i="11"/>
  <c r="J35" i="11"/>
  <c r="O34" i="11"/>
  <c r="N34" i="11"/>
  <c r="M34" i="11"/>
  <c r="L34" i="11"/>
  <c r="K34" i="11"/>
  <c r="J34" i="11"/>
  <c r="O33" i="11"/>
  <c r="N33" i="11"/>
  <c r="M33" i="11"/>
  <c r="L33" i="11"/>
  <c r="K33" i="11"/>
  <c r="J33" i="11"/>
  <c r="O32" i="11"/>
  <c r="N32" i="11"/>
  <c r="M32" i="11"/>
  <c r="L32" i="11"/>
  <c r="K32" i="11"/>
  <c r="I32" i="11"/>
  <c r="O31" i="11"/>
  <c r="N31" i="11"/>
  <c r="M31" i="11"/>
  <c r="L31" i="11"/>
  <c r="K31" i="11"/>
  <c r="J31" i="11"/>
  <c r="O30" i="11"/>
  <c r="N30" i="11"/>
  <c r="M30" i="11"/>
  <c r="L30" i="11"/>
  <c r="K30" i="11"/>
  <c r="J30" i="11"/>
  <c r="O29" i="11"/>
  <c r="N29" i="11"/>
  <c r="M29" i="11"/>
  <c r="L29" i="11"/>
  <c r="K29" i="11"/>
  <c r="J29" i="11"/>
  <c r="O28" i="11"/>
  <c r="N28" i="11"/>
  <c r="M28" i="11"/>
  <c r="L28" i="11"/>
  <c r="K28" i="11"/>
  <c r="J28" i="11"/>
  <c r="O27" i="11"/>
  <c r="N27" i="11"/>
  <c r="M27" i="11"/>
  <c r="L27" i="11"/>
  <c r="K27" i="11"/>
  <c r="J27" i="11"/>
  <c r="O26" i="11"/>
  <c r="N26" i="11"/>
  <c r="M26" i="11"/>
  <c r="L26" i="11"/>
  <c r="K26" i="11"/>
  <c r="I26" i="11"/>
  <c r="O25" i="11"/>
  <c r="N25" i="11"/>
  <c r="M25" i="11"/>
  <c r="L25" i="11"/>
  <c r="K25" i="11"/>
  <c r="J25" i="11"/>
  <c r="O24" i="11"/>
  <c r="N24" i="11"/>
  <c r="M24" i="11"/>
  <c r="L24" i="11"/>
  <c r="K24" i="11"/>
  <c r="J24" i="11"/>
  <c r="O23" i="11"/>
  <c r="N23" i="11"/>
  <c r="M23" i="11"/>
  <c r="L23" i="11"/>
  <c r="K23" i="11"/>
  <c r="J23" i="11"/>
  <c r="O22" i="11"/>
  <c r="N22" i="11"/>
  <c r="M22" i="11"/>
  <c r="L22" i="11"/>
  <c r="K22" i="11"/>
  <c r="J22" i="11"/>
  <c r="O21" i="11"/>
  <c r="N21" i="11"/>
  <c r="M21" i="11"/>
  <c r="L21" i="11"/>
  <c r="K21" i="11"/>
  <c r="J21" i="11"/>
  <c r="O20" i="11"/>
  <c r="N20" i="11"/>
  <c r="M20" i="11"/>
  <c r="L20" i="11"/>
  <c r="K20" i="11"/>
  <c r="I20" i="11"/>
  <c r="O19" i="11"/>
  <c r="N19" i="11"/>
  <c r="M19" i="11"/>
  <c r="L19" i="11"/>
  <c r="K19" i="11"/>
  <c r="J19" i="11"/>
  <c r="O18" i="11"/>
  <c r="N18" i="11"/>
  <c r="M18" i="11"/>
  <c r="L18" i="11"/>
  <c r="K18" i="11"/>
  <c r="J18" i="11"/>
  <c r="O17" i="11"/>
  <c r="N17" i="11"/>
  <c r="M17" i="11"/>
  <c r="L17" i="11"/>
  <c r="K17" i="11"/>
  <c r="J17" i="11"/>
  <c r="O16" i="11"/>
  <c r="N16" i="11"/>
  <c r="M16" i="11"/>
  <c r="L16" i="11"/>
  <c r="K16" i="11"/>
  <c r="I16" i="11"/>
  <c r="O15" i="11"/>
  <c r="N15" i="11"/>
  <c r="M15" i="11"/>
  <c r="L15" i="11"/>
  <c r="K15" i="11"/>
  <c r="J15" i="11"/>
  <c r="O14" i="11"/>
  <c r="N14" i="11"/>
  <c r="M14" i="11"/>
  <c r="L14" i="11"/>
  <c r="K14" i="11"/>
  <c r="J14" i="11"/>
  <c r="O13" i="11"/>
  <c r="N13" i="11"/>
  <c r="M13" i="11"/>
  <c r="L13" i="11"/>
  <c r="K13" i="11"/>
  <c r="J13" i="11"/>
  <c r="O12" i="11"/>
  <c r="N12" i="11"/>
  <c r="M12" i="11"/>
  <c r="L12" i="11"/>
  <c r="K12" i="11"/>
  <c r="J12" i="11"/>
  <c r="O11" i="11"/>
  <c r="N11" i="11"/>
  <c r="M11" i="11"/>
  <c r="L11" i="11"/>
  <c r="K11" i="11"/>
  <c r="I11" i="11"/>
  <c r="O10" i="11"/>
  <c r="N10" i="11"/>
  <c r="M10" i="11"/>
  <c r="L10" i="11"/>
  <c r="K10" i="11"/>
  <c r="J10" i="11"/>
  <c r="O9" i="11"/>
  <c r="N9" i="11"/>
  <c r="M9" i="11"/>
  <c r="L9" i="11"/>
  <c r="K9" i="11"/>
  <c r="J9" i="11"/>
  <c r="O8" i="11"/>
  <c r="N8" i="11"/>
  <c r="M8" i="11"/>
  <c r="L8" i="11"/>
  <c r="K8" i="11"/>
  <c r="J8" i="11"/>
  <c r="O7" i="11"/>
  <c r="N7" i="11"/>
  <c r="M7" i="11"/>
  <c r="L7" i="11"/>
  <c r="K7" i="11"/>
  <c r="J7" i="11"/>
  <c r="O6" i="11"/>
  <c r="N6" i="11"/>
  <c r="M6" i="11"/>
  <c r="L6" i="11"/>
  <c r="K6" i="11"/>
  <c r="J6" i="11"/>
  <c r="O5" i="11"/>
  <c r="N5" i="11"/>
  <c r="M5" i="11"/>
  <c r="L5" i="11"/>
  <c r="K5" i="11"/>
  <c r="I5" i="11"/>
  <c r="O4" i="11"/>
  <c r="N4" i="11"/>
  <c r="M4" i="11"/>
  <c r="L4" i="11"/>
  <c r="K4" i="11"/>
  <c r="H4" i="11"/>
  <c r="N78" i="12"/>
  <c r="F175" i="8"/>
  <c r="F951" i="8"/>
  <c r="F761" i="8"/>
  <c r="F946" i="8"/>
  <c r="F756" i="8"/>
  <c r="F941" i="8"/>
  <c r="F936" i="8"/>
  <c r="F950" i="8"/>
  <c r="F760" i="8"/>
  <c r="F570" i="8"/>
  <c r="F380" i="8"/>
  <c r="F190" i="8"/>
  <c r="F945" i="8"/>
  <c r="F755" i="8"/>
  <c r="F565" i="8"/>
  <c r="F375" i="8"/>
  <c r="F185" i="8"/>
  <c r="F940" i="8"/>
  <c r="F750" i="8"/>
  <c r="F560" i="8"/>
  <c r="F370" i="8"/>
  <c r="F180" i="8"/>
  <c r="F935" i="8"/>
  <c r="F745" i="8"/>
  <c r="F555" i="8"/>
  <c r="F365" i="8"/>
  <c r="F949" i="8"/>
  <c r="F759" i="8"/>
  <c r="F569" i="8"/>
  <c r="F379" i="8"/>
  <c r="F189" i="8"/>
  <c r="F944" i="8"/>
  <c r="F754" i="8"/>
  <c r="F564" i="8"/>
  <c r="F374" i="8"/>
  <c r="F184" i="8"/>
  <c r="F939" i="8"/>
  <c r="F749" i="8"/>
  <c r="F559" i="8"/>
  <c r="F369" i="8"/>
  <c r="F179" i="8"/>
  <c r="F934" i="8"/>
  <c r="F744" i="8"/>
  <c r="F554" i="8"/>
  <c r="F364" i="8"/>
  <c r="F948" i="8"/>
  <c r="F758" i="8"/>
  <c r="F568" i="8"/>
  <c r="F378" i="8"/>
  <c r="F188" i="8"/>
  <c r="F943" i="8"/>
  <c r="F753" i="8"/>
  <c r="F563" i="8"/>
  <c r="F373" i="8"/>
  <c r="F183" i="8"/>
  <c r="F938" i="8"/>
  <c r="F748" i="8"/>
  <c r="F558" i="8"/>
  <c r="F368" i="8"/>
  <c r="F178" i="8"/>
  <c r="F933" i="8"/>
  <c r="F743" i="8"/>
  <c r="F553" i="8"/>
  <c r="F363" i="8"/>
  <c r="F947" i="8"/>
  <c r="F757" i="8"/>
  <c r="F567" i="8"/>
  <c r="F377" i="8"/>
  <c r="F187" i="8"/>
  <c r="F942" i="8"/>
  <c r="F752" i="8"/>
  <c r="F562" i="8"/>
  <c r="F372" i="8"/>
  <c r="F182" i="8"/>
  <c r="F937" i="8"/>
  <c r="F747" i="8"/>
  <c r="F557" i="8"/>
  <c r="F367" i="8"/>
  <c r="F177" i="8"/>
  <c r="F932" i="8"/>
  <c r="F742" i="8"/>
  <c r="F552" i="8"/>
  <c r="F362" i="8"/>
  <c r="F174" i="8"/>
  <c r="F173" i="8"/>
  <c r="F172" i="8"/>
  <c r="AJ85" i="12"/>
  <c r="AI85" i="12"/>
  <c r="AH85" i="12"/>
  <c r="AG85" i="12"/>
  <c r="AF85" i="12"/>
  <c r="AD85" i="12"/>
  <c r="AC85" i="12"/>
  <c r="AB85" i="12"/>
  <c r="AA85" i="12"/>
  <c r="Z85" i="12"/>
  <c r="X85" i="12"/>
  <c r="W85" i="12"/>
  <c r="V85" i="12"/>
  <c r="U85" i="12"/>
  <c r="T85" i="12"/>
  <c r="R85" i="12"/>
  <c r="Q85" i="12"/>
  <c r="P85" i="12"/>
  <c r="O85" i="12"/>
  <c r="N85" i="12"/>
  <c r="AJ84" i="12"/>
  <c r="AI84" i="12"/>
  <c r="AH84" i="12"/>
  <c r="AG84" i="12"/>
  <c r="AF84" i="12"/>
  <c r="AD84" i="12"/>
  <c r="AC84" i="12"/>
  <c r="AB84" i="12"/>
  <c r="AA84" i="12"/>
  <c r="Z84" i="12"/>
  <c r="X84" i="12"/>
  <c r="W84" i="12"/>
  <c r="V84" i="12"/>
  <c r="U84" i="12"/>
  <c r="T84" i="12"/>
  <c r="R84" i="12"/>
  <c r="Q84" i="12"/>
  <c r="P84" i="12"/>
  <c r="O84" i="12"/>
  <c r="N84" i="12"/>
  <c r="AJ83" i="12"/>
  <c r="AI83" i="12"/>
  <c r="AH83" i="12"/>
  <c r="AG83" i="12"/>
  <c r="AF83" i="12"/>
  <c r="AD83" i="12"/>
  <c r="AC83" i="12"/>
  <c r="AB83" i="12"/>
  <c r="AA83" i="12"/>
  <c r="Z83" i="12"/>
  <c r="X83" i="12"/>
  <c r="W83" i="12"/>
  <c r="V83" i="12"/>
  <c r="U83" i="12"/>
  <c r="T83" i="12"/>
  <c r="R83" i="12"/>
  <c r="Q83" i="12"/>
  <c r="P83" i="12"/>
  <c r="O83" i="12"/>
  <c r="N83" i="12"/>
  <c r="AI80" i="12"/>
  <c r="AG80" i="12"/>
  <c r="Z80" i="12"/>
  <c r="W80" i="12"/>
  <c r="P80" i="12"/>
  <c r="AJ79" i="12"/>
  <c r="AI79" i="12"/>
  <c r="AH79" i="12"/>
  <c r="AG79" i="12"/>
  <c r="AF79" i="12"/>
  <c r="AD79" i="12"/>
  <c r="AC79" i="12"/>
  <c r="AB79" i="12"/>
  <c r="AA79" i="12"/>
  <c r="Z79" i="12"/>
  <c r="X79" i="12"/>
  <c r="W79" i="12"/>
  <c r="V79" i="12"/>
  <c r="U79" i="12"/>
  <c r="T79" i="12"/>
  <c r="Q79" i="12"/>
  <c r="P79" i="12"/>
  <c r="O79" i="12"/>
  <c r="N79" i="12"/>
  <c r="AJ78" i="12"/>
  <c r="AI78" i="12"/>
  <c r="AH78" i="12"/>
  <c r="AH80" i="12" s="1"/>
  <c r="AG78" i="12"/>
  <c r="AF78" i="12"/>
  <c r="AD78" i="12"/>
  <c r="AC78" i="12"/>
  <c r="AB78" i="12"/>
  <c r="AA78" i="12"/>
  <c r="Z78" i="12"/>
  <c r="X78" i="12"/>
  <c r="X80" i="12" s="1"/>
  <c r="W78" i="12"/>
  <c r="V78" i="12"/>
  <c r="U78" i="12"/>
  <c r="T78" i="12"/>
  <c r="R78" i="12"/>
  <c r="Q78" i="12"/>
  <c r="P78" i="12"/>
  <c r="O78" i="12"/>
  <c r="O80" i="12" s="1"/>
  <c r="AJ77" i="12"/>
  <c r="AJ80" i="12" s="1"/>
  <c r="AI77" i="12"/>
  <c r="AH77" i="12"/>
  <c r="AG77" i="12"/>
  <c r="AF77" i="12"/>
  <c r="AF80" i="12" s="1"/>
  <c r="AD77" i="12"/>
  <c r="AD80" i="12" s="1"/>
  <c r="AC77" i="12"/>
  <c r="AC80" i="12" s="1"/>
  <c r="AB77" i="12"/>
  <c r="AB80" i="12" s="1"/>
  <c r="AA77" i="12"/>
  <c r="AA80" i="12" s="1"/>
  <c r="Z77" i="12"/>
  <c r="X77" i="12"/>
  <c r="W77" i="12"/>
  <c r="V77" i="12"/>
  <c r="V80" i="12" s="1"/>
  <c r="U77" i="12"/>
  <c r="U80" i="12" s="1"/>
  <c r="T77" i="12"/>
  <c r="T80" i="12" s="1"/>
  <c r="R77" i="12"/>
  <c r="R80" i="12" s="1"/>
  <c r="Q77" i="12"/>
  <c r="Q80" i="12" s="1"/>
  <c r="P77" i="12"/>
  <c r="O77" i="12"/>
  <c r="N77" i="12"/>
  <c r="AF74" i="12"/>
  <c r="V74" i="12"/>
  <c r="AJ73" i="12"/>
  <c r="AI73" i="12"/>
  <c r="AH73" i="12"/>
  <c r="AG73" i="12"/>
  <c r="AF73" i="12"/>
  <c r="AD73" i="12"/>
  <c r="AC73" i="12"/>
  <c r="AB73" i="12"/>
  <c r="AA73" i="12"/>
  <c r="Z73" i="12"/>
  <c r="X73" i="12"/>
  <c r="W73" i="12"/>
  <c r="V73" i="12"/>
  <c r="U73" i="12"/>
  <c r="T73" i="12"/>
  <c r="Q73" i="12"/>
  <c r="P73" i="12"/>
  <c r="O73" i="12"/>
  <c r="N73" i="12"/>
  <c r="AJ72" i="12"/>
  <c r="AI72" i="12"/>
  <c r="AH72" i="12"/>
  <c r="AG72" i="12"/>
  <c r="AF72" i="12"/>
  <c r="AD72" i="12"/>
  <c r="AC72" i="12"/>
  <c r="AB72" i="12"/>
  <c r="AA72" i="12"/>
  <c r="Z72" i="12"/>
  <c r="X72" i="12"/>
  <c r="W72" i="12"/>
  <c r="V72" i="12"/>
  <c r="U72" i="12"/>
  <c r="T72" i="12"/>
  <c r="R72" i="12"/>
  <c r="Q72" i="12"/>
  <c r="P72" i="12"/>
  <c r="O72" i="12"/>
  <c r="N72" i="12"/>
  <c r="N74" i="12" s="1"/>
  <c r="AJ71" i="12"/>
  <c r="AI71" i="12"/>
  <c r="AH71" i="12"/>
  <c r="AG71" i="12"/>
  <c r="AF71" i="12"/>
  <c r="AD71" i="12"/>
  <c r="AC71" i="12"/>
  <c r="AB71" i="12"/>
  <c r="AA71" i="12"/>
  <c r="Z71" i="12"/>
  <c r="X71" i="12"/>
  <c r="W71" i="12"/>
  <c r="V71" i="12"/>
  <c r="U71" i="12"/>
  <c r="T71" i="12"/>
  <c r="R71" i="12"/>
  <c r="Q71" i="12"/>
  <c r="P71" i="12"/>
  <c r="O71" i="12"/>
  <c r="N71" i="12"/>
  <c r="AJ70" i="12"/>
  <c r="AI70" i="12"/>
  <c r="AH70" i="12"/>
  <c r="AG70" i="12"/>
  <c r="AG74" i="12" s="1"/>
  <c r="AF70" i="12"/>
  <c r="AD70" i="12"/>
  <c r="AC70" i="12"/>
  <c r="AB70" i="12"/>
  <c r="AA70" i="12"/>
  <c r="Z70" i="12"/>
  <c r="X70" i="12"/>
  <c r="W70" i="12"/>
  <c r="W74" i="12" s="1"/>
  <c r="V70" i="12"/>
  <c r="U70" i="12"/>
  <c r="T70" i="12"/>
  <c r="Q70" i="12"/>
  <c r="P70" i="12"/>
  <c r="O70" i="12"/>
  <c r="N70" i="12"/>
  <c r="AJ69" i="12"/>
  <c r="AI69" i="12"/>
  <c r="AH69" i="12"/>
  <c r="AG69" i="12"/>
  <c r="AF69" i="12"/>
  <c r="AD69" i="12"/>
  <c r="AC69" i="12"/>
  <c r="AB69" i="12"/>
  <c r="AA69" i="12"/>
  <c r="Z69" i="12"/>
  <c r="X69" i="12"/>
  <c r="W69" i="12"/>
  <c r="V69" i="12"/>
  <c r="U69" i="12"/>
  <c r="T69" i="12"/>
  <c r="R69" i="12"/>
  <c r="Q69" i="12"/>
  <c r="P69" i="12"/>
  <c r="O69" i="12"/>
  <c r="N69" i="12"/>
  <c r="AJ68" i="12"/>
  <c r="AI68" i="12"/>
  <c r="AH68" i="12"/>
  <c r="AG68" i="12"/>
  <c r="AF68" i="12"/>
  <c r="AD68" i="12"/>
  <c r="AC68" i="12"/>
  <c r="AB68" i="12"/>
  <c r="AA68" i="12"/>
  <c r="Z68" i="12"/>
  <c r="X68" i="12"/>
  <c r="W68" i="12"/>
  <c r="V68" i="12"/>
  <c r="U68" i="12"/>
  <c r="T68" i="12"/>
  <c r="R68" i="12"/>
  <c r="Q68" i="12"/>
  <c r="P68" i="12"/>
  <c r="O68" i="12"/>
  <c r="N68" i="12"/>
  <c r="AJ67" i="12"/>
  <c r="AI67" i="12"/>
  <c r="AH67" i="12"/>
  <c r="AG67" i="12"/>
  <c r="AF67" i="12"/>
  <c r="AD67" i="12"/>
  <c r="AC67" i="12"/>
  <c r="AB67" i="12"/>
  <c r="AA67" i="12"/>
  <c r="Z67" i="12"/>
  <c r="X67" i="12"/>
  <c r="W67" i="12"/>
  <c r="V67" i="12"/>
  <c r="U67" i="12"/>
  <c r="T67" i="12"/>
  <c r="R67" i="12"/>
  <c r="Q67" i="12"/>
  <c r="P67" i="12"/>
  <c r="O67" i="12"/>
  <c r="N67" i="12"/>
  <c r="AJ66" i="12"/>
  <c r="AI66" i="12"/>
  <c r="AH66" i="12"/>
  <c r="AG66" i="12"/>
  <c r="AF66" i="12"/>
  <c r="AD66" i="12"/>
  <c r="AC66" i="12"/>
  <c r="AB66" i="12"/>
  <c r="AA66" i="12"/>
  <c r="Z66" i="12"/>
  <c r="X66" i="12"/>
  <c r="W66" i="12"/>
  <c r="V66" i="12"/>
  <c r="U66" i="12"/>
  <c r="T66" i="12"/>
  <c r="R66" i="12"/>
  <c r="Q66" i="12"/>
  <c r="P66" i="12"/>
  <c r="O66" i="12"/>
  <c r="N66" i="12"/>
  <c r="AJ65" i="12"/>
  <c r="AI65" i="12"/>
  <c r="AH65" i="12"/>
  <c r="AG65" i="12"/>
  <c r="AF65" i="12"/>
  <c r="AD65" i="12"/>
  <c r="AC65" i="12"/>
  <c r="AB65" i="12"/>
  <c r="AA65" i="12"/>
  <c r="Z65" i="12"/>
  <c r="X65" i="12"/>
  <c r="W65" i="12"/>
  <c r="V65" i="12"/>
  <c r="U65" i="12"/>
  <c r="T65" i="12"/>
  <c r="R65" i="12"/>
  <c r="Q65" i="12"/>
  <c r="P65" i="12"/>
  <c r="O65" i="12"/>
  <c r="N65" i="12"/>
  <c r="AJ64" i="12"/>
  <c r="AI64" i="12"/>
  <c r="AH64" i="12"/>
  <c r="AG64" i="12"/>
  <c r="AF64" i="12"/>
  <c r="AD64" i="12"/>
  <c r="AC64" i="12"/>
  <c r="AB64" i="12"/>
  <c r="AA64" i="12"/>
  <c r="Z64" i="12"/>
  <c r="X64" i="12"/>
  <c r="W64" i="12"/>
  <c r="V64" i="12"/>
  <c r="U64" i="12"/>
  <c r="T64" i="12"/>
  <c r="R64" i="12"/>
  <c r="Q64" i="12"/>
  <c r="P64" i="12"/>
  <c r="O64" i="12"/>
  <c r="N64" i="12"/>
  <c r="AJ63" i="12"/>
  <c r="AI63" i="12"/>
  <c r="AH63" i="12"/>
  <c r="AG63" i="12"/>
  <c r="AF63" i="12"/>
  <c r="AD63" i="12"/>
  <c r="AC63" i="12"/>
  <c r="AB63" i="12"/>
  <c r="AA63" i="12"/>
  <c r="Z63" i="12"/>
  <c r="X63" i="12"/>
  <c r="W63" i="12"/>
  <c r="V63" i="12"/>
  <c r="U63" i="12"/>
  <c r="T63" i="12"/>
  <c r="R63" i="12"/>
  <c r="Q63" i="12"/>
  <c r="P63" i="12"/>
  <c r="O63" i="12"/>
  <c r="N63" i="12"/>
  <c r="AJ62" i="12"/>
  <c r="AI62" i="12"/>
  <c r="AH62" i="12"/>
  <c r="AG62" i="12"/>
  <c r="AF62" i="12"/>
  <c r="AD62" i="12"/>
  <c r="AC62" i="12"/>
  <c r="AB62" i="12"/>
  <c r="AA62" i="12"/>
  <c r="Z62" i="12"/>
  <c r="X62" i="12"/>
  <c r="W62" i="12"/>
  <c r="V62" i="12"/>
  <c r="U62" i="12"/>
  <c r="T62" i="12"/>
  <c r="R62" i="12"/>
  <c r="Q62" i="12"/>
  <c r="P62" i="12"/>
  <c r="O62" i="12"/>
  <c r="N62" i="12"/>
  <c r="AJ61" i="12"/>
  <c r="AJ74" i="12" s="1"/>
  <c r="AI61" i="12"/>
  <c r="AI74" i="12" s="1"/>
  <c r="AH61" i="12"/>
  <c r="AH74" i="12" s="1"/>
  <c r="AG61" i="12"/>
  <c r="AF61" i="12"/>
  <c r="AD61" i="12"/>
  <c r="AD74" i="12" s="1"/>
  <c r="AC61" i="12"/>
  <c r="AC74" i="12" s="1"/>
  <c r="AB61" i="12"/>
  <c r="AB74" i="12" s="1"/>
  <c r="AA61" i="12"/>
  <c r="AA74" i="12" s="1"/>
  <c r="Z61" i="12"/>
  <c r="Z74" i="12" s="1"/>
  <c r="X61" i="12"/>
  <c r="X74" i="12" s="1"/>
  <c r="W61" i="12"/>
  <c r="V61" i="12"/>
  <c r="U61" i="12"/>
  <c r="U74" i="12" s="1"/>
  <c r="T61" i="12"/>
  <c r="T74" i="12" s="1"/>
  <c r="R61" i="12"/>
  <c r="R74" i="12" s="1"/>
  <c r="Q61" i="12"/>
  <c r="Q74" i="12" s="1"/>
  <c r="P61" i="12"/>
  <c r="P74" i="12" s="1"/>
  <c r="O61" i="12"/>
  <c r="O74" i="12" s="1"/>
  <c r="N61" i="12"/>
  <c r="AJ57" i="12"/>
  <c r="AI57" i="12"/>
  <c r="AH57" i="12"/>
  <c r="AG57" i="12"/>
  <c r="AF57" i="12"/>
  <c r="AD57" i="12"/>
  <c r="AC57" i="12"/>
  <c r="AB57" i="12"/>
  <c r="AA57" i="12"/>
  <c r="Z57" i="12"/>
  <c r="X57" i="12"/>
  <c r="W57" i="12"/>
  <c r="V57" i="12"/>
  <c r="U57" i="12"/>
  <c r="T57" i="12"/>
  <c r="R57" i="12"/>
  <c r="Q57" i="12"/>
  <c r="P57" i="12"/>
  <c r="O57" i="12"/>
  <c r="N57" i="12"/>
  <c r="AJ56" i="12"/>
  <c r="AI56" i="12"/>
  <c r="AH56" i="12"/>
  <c r="AG56" i="12"/>
  <c r="AF56" i="12"/>
  <c r="AD56" i="12"/>
  <c r="AC56" i="12"/>
  <c r="AB56" i="12"/>
  <c r="AA56" i="12"/>
  <c r="Z56" i="12"/>
  <c r="X56" i="12"/>
  <c r="W56" i="12"/>
  <c r="V56" i="12"/>
  <c r="U56" i="12"/>
  <c r="T56" i="12"/>
  <c r="R56" i="12"/>
  <c r="Q56" i="12"/>
  <c r="P56" i="12"/>
  <c r="O56" i="12"/>
  <c r="N56" i="12"/>
  <c r="AJ55" i="12"/>
  <c r="AI55" i="12"/>
  <c r="AH55" i="12"/>
  <c r="AG55" i="12"/>
  <c r="AF55" i="12"/>
  <c r="AD55" i="12"/>
  <c r="AC55" i="12"/>
  <c r="AB55" i="12"/>
  <c r="AA55" i="12"/>
  <c r="Z55" i="12"/>
  <c r="X55" i="12"/>
  <c r="W55" i="12"/>
  <c r="V55" i="12"/>
  <c r="U55" i="12"/>
  <c r="T55" i="12"/>
  <c r="R55" i="12"/>
  <c r="Q55" i="12"/>
  <c r="P55" i="12"/>
  <c r="O55" i="12"/>
  <c r="N55" i="12"/>
  <c r="AJ54" i="12"/>
  <c r="AI54" i="12"/>
  <c r="AH54" i="12"/>
  <c r="AG54" i="12"/>
  <c r="AF54" i="12"/>
  <c r="AD54" i="12"/>
  <c r="AC54" i="12"/>
  <c r="AB54" i="12"/>
  <c r="AA54" i="12"/>
  <c r="Z54" i="12"/>
  <c r="X54" i="12"/>
  <c r="W54" i="12"/>
  <c r="V54" i="12"/>
  <c r="U54" i="12"/>
  <c r="T54" i="12"/>
  <c r="R54" i="12"/>
  <c r="Q54" i="12"/>
  <c r="P54" i="12"/>
  <c r="O54" i="12"/>
  <c r="N54" i="12"/>
  <c r="AJ53" i="12"/>
  <c r="AI53" i="12"/>
  <c r="AH53" i="12"/>
  <c r="AG53" i="12"/>
  <c r="AF53" i="12"/>
  <c r="AD53" i="12"/>
  <c r="AC53" i="12"/>
  <c r="AB53" i="12"/>
  <c r="AA53" i="12"/>
  <c r="Z53" i="12"/>
  <c r="X53" i="12"/>
  <c r="W53" i="12"/>
  <c r="V53" i="12"/>
  <c r="U53" i="12"/>
  <c r="T53" i="12"/>
  <c r="R53" i="12"/>
  <c r="Q53" i="12"/>
  <c r="P53" i="12"/>
  <c r="O53" i="12"/>
  <c r="N53" i="12"/>
  <c r="AJ52" i="12"/>
  <c r="AI52" i="12"/>
  <c r="AH52" i="12"/>
  <c r="AG52" i="12"/>
  <c r="AF52" i="12"/>
  <c r="AD52" i="12"/>
  <c r="AC52" i="12"/>
  <c r="AB52" i="12"/>
  <c r="AA52" i="12"/>
  <c r="Z52" i="12"/>
  <c r="X52" i="12"/>
  <c r="W52" i="12"/>
  <c r="V52" i="12"/>
  <c r="U52" i="12"/>
  <c r="T52" i="12"/>
  <c r="R52" i="12"/>
  <c r="Q52" i="12"/>
  <c r="P52" i="12"/>
  <c r="O52" i="12"/>
  <c r="N52" i="12"/>
  <c r="AJ51" i="12"/>
  <c r="AI51" i="12"/>
  <c r="AH51" i="12"/>
  <c r="AG51" i="12"/>
  <c r="AF51" i="12"/>
  <c r="AD51" i="12"/>
  <c r="AC51" i="12"/>
  <c r="AB51" i="12"/>
  <c r="AA51" i="12"/>
  <c r="Z51" i="12"/>
  <c r="X51" i="12"/>
  <c r="W51" i="12"/>
  <c r="V51" i="12"/>
  <c r="U51" i="12"/>
  <c r="T51" i="12"/>
  <c r="R51" i="12"/>
  <c r="Q51" i="12"/>
  <c r="P51" i="12"/>
  <c r="O51" i="12"/>
  <c r="N51" i="12"/>
  <c r="AJ50" i="12"/>
  <c r="AI50" i="12"/>
  <c r="AH50" i="12"/>
  <c r="AG50" i="12"/>
  <c r="AF50" i="12"/>
  <c r="AD50" i="12"/>
  <c r="AC50" i="12"/>
  <c r="AB50" i="12"/>
  <c r="AA50" i="12"/>
  <c r="Z50" i="12"/>
  <c r="X50" i="12"/>
  <c r="W50" i="12"/>
  <c r="V50" i="12"/>
  <c r="U50" i="12"/>
  <c r="T50" i="12"/>
  <c r="R50" i="12"/>
  <c r="Q50" i="12"/>
  <c r="P50" i="12"/>
  <c r="O50" i="12"/>
  <c r="N50" i="12"/>
  <c r="AJ49" i="12"/>
  <c r="AI49" i="12"/>
  <c r="AH49" i="12"/>
  <c r="AG49" i="12"/>
  <c r="AF49" i="12"/>
  <c r="AD49" i="12"/>
  <c r="AC49" i="12"/>
  <c r="AB49" i="12"/>
  <c r="AA49" i="12"/>
  <c r="Z49" i="12"/>
  <c r="X49" i="12"/>
  <c r="W49" i="12"/>
  <c r="V49" i="12"/>
  <c r="U49" i="12"/>
  <c r="T49" i="12"/>
  <c r="R49" i="12"/>
  <c r="Q49" i="12"/>
  <c r="P49" i="12"/>
  <c r="O49" i="12"/>
  <c r="N49" i="12"/>
  <c r="AJ48" i="12"/>
  <c r="AI48" i="12"/>
  <c r="AH48" i="12"/>
  <c r="AG48" i="12"/>
  <c r="AF48" i="12"/>
  <c r="AD48" i="12"/>
  <c r="AC48" i="12"/>
  <c r="AB48" i="12"/>
  <c r="AA48" i="12"/>
  <c r="Z48" i="12"/>
  <c r="X48" i="12"/>
  <c r="W48" i="12"/>
  <c r="V48" i="12"/>
  <c r="U48" i="12"/>
  <c r="T48" i="12"/>
  <c r="R48" i="12"/>
  <c r="Q48" i="12"/>
  <c r="P48" i="12"/>
  <c r="O48" i="12"/>
  <c r="N48" i="12"/>
  <c r="AJ47" i="12"/>
  <c r="AI47" i="12"/>
  <c r="AH47" i="12"/>
  <c r="AG47" i="12"/>
  <c r="AF47" i="12"/>
  <c r="AD47" i="12"/>
  <c r="AC47" i="12"/>
  <c r="AB47" i="12"/>
  <c r="AA47" i="12"/>
  <c r="Z47" i="12"/>
  <c r="X47" i="12"/>
  <c r="W47" i="12"/>
  <c r="V47" i="12"/>
  <c r="U47" i="12"/>
  <c r="T47" i="12"/>
  <c r="R47" i="12"/>
  <c r="Q47" i="12"/>
  <c r="P47" i="12"/>
  <c r="O47" i="12"/>
  <c r="N47" i="12"/>
  <c r="AJ46" i="12"/>
  <c r="AI46" i="12"/>
  <c r="AH46" i="12"/>
  <c r="AG46" i="12"/>
  <c r="AF46" i="12"/>
  <c r="AD46" i="12"/>
  <c r="AC46" i="12"/>
  <c r="AB46" i="12"/>
  <c r="AA46" i="12"/>
  <c r="Z46" i="12"/>
  <c r="X46" i="12"/>
  <c r="W46" i="12"/>
  <c r="V46" i="12"/>
  <c r="U46" i="12"/>
  <c r="T46" i="12"/>
  <c r="R46" i="12"/>
  <c r="Q46" i="12"/>
  <c r="P46" i="12"/>
  <c r="O46" i="12"/>
  <c r="N46" i="12"/>
  <c r="AJ45" i="12"/>
  <c r="AI45" i="12"/>
  <c r="AH45" i="12"/>
  <c r="AG45" i="12"/>
  <c r="AF45" i="12"/>
  <c r="AD45" i="12"/>
  <c r="AC45" i="12"/>
  <c r="AB45" i="12"/>
  <c r="AA45" i="12"/>
  <c r="Z45" i="12"/>
  <c r="X45" i="12"/>
  <c r="W45" i="12"/>
  <c r="V45" i="12"/>
  <c r="U45" i="12"/>
  <c r="T45" i="12"/>
  <c r="R45" i="12"/>
  <c r="Q45" i="12"/>
  <c r="P45" i="12"/>
  <c r="O45" i="12"/>
  <c r="N45" i="12"/>
  <c r="AJ44" i="12"/>
  <c r="AI44" i="12"/>
  <c r="AH44" i="12"/>
  <c r="AG44" i="12"/>
  <c r="AF44" i="12"/>
  <c r="AD44" i="12"/>
  <c r="AC44" i="12"/>
  <c r="AB44" i="12"/>
  <c r="AA44" i="12"/>
  <c r="Z44" i="12"/>
  <c r="X44" i="12"/>
  <c r="W44" i="12"/>
  <c r="V44" i="12"/>
  <c r="U44" i="12"/>
  <c r="T44" i="12"/>
  <c r="R44" i="12"/>
  <c r="Q44" i="12"/>
  <c r="P44" i="12"/>
  <c r="O44" i="12"/>
  <c r="N44" i="12"/>
  <c r="AJ43" i="12"/>
  <c r="AI43" i="12"/>
  <c r="AH43" i="12"/>
  <c r="AG43" i="12"/>
  <c r="AF43" i="12"/>
  <c r="AD43" i="12"/>
  <c r="AC43" i="12"/>
  <c r="AB43" i="12"/>
  <c r="AA43" i="12"/>
  <c r="Z43" i="12"/>
  <c r="X43" i="12"/>
  <c r="W43" i="12"/>
  <c r="V43" i="12"/>
  <c r="U43" i="12"/>
  <c r="T43" i="12"/>
  <c r="R43" i="12"/>
  <c r="Q43" i="12"/>
  <c r="P43" i="12"/>
  <c r="O43" i="12"/>
  <c r="N43" i="12"/>
  <c r="AJ42" i="12"/>
  <c r="AI42" i="12"/>
  <c r="AH42" i="12"/>
  <c r="AG42" i="12"/>
  <c r="AF42" i="12"/>
  <c r="AD42" i="12"/>
  <c r="AC42" i="12"/>
  <c r="AB42" i="12"/>
  <c r="AA42" i="12"/>
  <c r="Z42" i="12"/>
  <c r="X42" i="12"/>
  <c r="W42" i="12"/>
  <c r="V42" i="12"/>
  <c r="U42" i="12"/>
  <c r="T42" i="12"/>
  <c r="R42" i="12"/>
  <c r="Q42" i="12"/>
  <c r="P42" i="12"/>
  <c r="O42" i="12"/>
  <c r="N42" i="12"/>
  <c r="AJ41" i="12"/>
  <c r="AI41" i="12"/>
  <c r="AH41" i="12"/>
  <c r="AG41" i="12"/>
  <c r="AF41" i="12"/>
  <c r="AD41" i="12"/>
  <c r="AC41" i="12"/>
  <c r="AB41" i="12"/>
  <c r="AA41" i="12"/>
  <c r="Z41" i="12"/>
  <c r="X41" i="12"/>
  <c r="W41" i="12"/>
  <c r="V41" i="12"/>
  <c r="U41" i="12"/>
  <c r="T41" i="12"/>
  <c r="R41" i="12"/>
  <c r="Q41" i="12"/>
  <c r="P41" i="12"/>
  <c r="O41" i="12"/>
  <c r="N41" i="12"/>
  <c r="AJ40" i="12"/>
  <c r="AI40" i="12"/>
  <c r="AH40" i="12"/>
  <c r="AG40" i="12"/>
  <c r="AF40" i="12"/>
  <c r="AD40" i="12"/>
  <c r="AC40" i="12"/>
  <c r="AB40" i="12"/>
  <c r="AA40" i="12"/>
  <c r="Z40" i="12"/>
  <c r="X40" i="12"/>
  <c r="W40" i="12"/>
  <c r="V40" i="12"/>
  <c r="U40" i="12"/>
  <c r="T40" i="12"/>
  <c r="R40" i="12"/>
  <c r="Q40" i="12"/>
  <c r="P40" i="12"/>
  <c r="O40" i="12"/>
  <c r="N40" i="12"/>
  <c r="AJ39" i="12"/>
  <c r="AI39" i="12"/>
  <c r="AH39" i="12"/>
  <c r="AG39" i="12"/>
  <c r="AF39" i="12"/>
  <c r="AD39" i="12"/>
  <c r="AC39" i="12"/>
  <c r="AB39" i="12"/>
  <c r="AA39" i="12"/>
  <c r="Z39" i="12"/>
  <c r="X39" i="12"/>
  <c r="W39" i="12"/>
  <c r="V39" i="12"/>
  <c r="U39" i="12"/>
  <c r="T39" i="12"/>
  <c r="R39" i="12"/>
  <c r="Q39" i="12"/>
  <c r="P39" i="12"/>
  <c r="O39" i="12"/>
  <c r="N39" i="12"/>
  <c r="AJ38" i="12"/>
  <c r="AI38" i="12"/>
  <c r="AH38" i="12"/>
  <c r="AG38" i="12"/>
  <c r="AF38" i="12"/>
  <c r="AD38" i="12"/>
  <c r="AC38" i="12"/>
  <c r="AB38" i="12"/>
  <c r="AA38" i="12"/>
  <c r="Z38" i="12"/>
  <c r="X38" i="12"/>
  <c r="W38" i="12"/>
  <c r="V38" i="12"/>
  <c r="U38" i="12"/>
  <c r="T38" i="12"/>
  <c r="R38" i="12"/>
  <c r="Q38" i="12"/>
  <c r="P38" i="12"/>
  <c r="O38" i="12"/>
  <c r="N38" i="12"/>
  <c r="AJ37" i="12"/>
  <c r="AI37" i="12"/>
  <c r="AH37" i="12"/>
  <c r="AG37" i="12"/>
  <c r="AF37" i="12"/>
  <c r="AD37" i="12"/>
  <c r="AC37" i="12"/>
  <c r="AB37" i="12"/>
  <c r="AA37" i="12"/>
  <c r="Z37" i="12"/>
  <c r="X37" i="12"/>
  <c r="W37" i="12"/>
  <c r="V37" i="12"/>
  <c r="U37" i="12"/>
  <c r="T37" i="12"/>
  <c r="R37" i="12"/>
  <c r="Q37" i="12"/>
  <c r="P37" i="12"/>
  <c r="O37" i="12"/>
  <c r="N37" i="12"/>
  <c r="AJ36" i="12"/>
  <c r="AI36" i="12"/>
  <c r="AH36" i="12"/>
  <c r="AG36" i="12"/>
  <c r="AF36" i="12"/>
  <c r="AF58" i="12" s="1"/>
  <c r="AD36" i="12"/>
  <c r="AD58" i="12" s="1"/>
  <c r="AC36" i="12"/>
  <c r="AC58" i="12" s="1"/>
  <c r="AB36" i="12"/>
  <c r="AA36" i="12"/>
  <c r="Z36" i="12"/>
  <c r="X36" i="12"/>
  <c r="W36" i="12"/>
  <c r="V36" i="12"/>
  <c r="V58" i="12" s="1"/>
  <c r="U36" i="12"/>
  <c r="U58" i="12" s="1"/>
  <c r="T36" i="12"/>
  <c r="T58" i="12" s="1"/>
  <c r="R36" i="12"/>
  <c r="Q36" i="12"/>
  <c r="P36" i="12"/>
  <c r="O36" i="12"/>
  <c r="N36" i="12"/>
  <c r="AJ35" i="12"/>
  <c r="AJ58" i="12" s="1"/>
  <c r="AI35" i="12"/>
  <c r="AI58" i="12" s="1"/>
  <c r="AH35" i="12"/>
  <c r="AH58" i="12" s="1"/>
  <c r="AG35" i="12"/>
  <c r="AG58" i="12" s="1"/>
  <c r="AF35" i="12"/>
  <c r="AD35" i="12"/>
  <c r="AC35" i="12"/>
  <c r="AB35" i="12"/>
  <c r="AB58" i="12" s="1"/>
  <c r="AA35" i="12"/>
  <c r="AA58" i="12" s="1"/>
  <c r="Z35" i="12"/>
  <c r="Z58" i="12" s="1"/>
  <c r="X35" i="12"/>
  <c r="X58" i="12" s="1"/>
  <c r="W35" i="12"/>
  <c r="W58" i="12" s="1"/>
  <c r="V35" i="12"/>
  <c r="U35" i="12"/>
  <c r="T35" i="12"/>
  <c r="R35" i="12"/>
  <c r="R58" i="12" s="1"/>
  <c r="Q35" i="12"/>
  <c r="Q58" i="12" s="1"/>
  <c r="P35" i="12"/>
  <c r="P58" i="12" s="1"/>
  <c r="O35" i="12"/>
  <c r="O58" i="12" s="1"/>
  <c r="N35" i="12"/>
  <c r="N58" i="12" s="1"/>
  <c r="AJ30" i="12"/>
  <c r="AI30" i="12"/>
  <c r="AH30" i="12"/>
  <c r="AG30" i="12"/>
  <c r="AF30" i="12"/>
  <c r="AD30" i="12"/>
  <c r="AC30" i="12"/>
  <c r="AB30" i="12"/>
  <c r="AA30" i="12"/>
  <c r="Z30" i="12"/>
  <c r="X30" i="12"/>
  <c r="W30" i="12"/>
  <c r="V30" i="12"/>
  <c r="U30" i="12"/>
  <c r="T30" i="12"/>
  <c r="R30" i="12"/>
  <c r="Q30" i="12"/>
  <c r="P30" i="12"/>
  <c r="O30" i="12"/>
  <c r="N30" i="12"/>
  <c r="AJ29" i="12"/>
  <c r="AI29" i="12"/>
  <c r="AH29" i="12"/>
  <c r="AG29" i="12"/>
  <c r="AF29" i="12"/>
  <c r="AD29" i="12"/>
  <c r="AC29" i="12"/>
  <c r="AB29" i="12"/>
  <c r="AA29" i="12"/>
  <c r="Z29" i="12"/>
  <c r="X29" i="12"/>
  <c r="W29" i="12"/>
  <c r="V29" i="12"/>
  <c r="U29" i="12"/>
  <c r="T29" i="12"/>
  <c r="R29" i="12"/>
  <c r="Q29" i="12"/>
  <c r="P29" i="12"/>
  <c r="O29" i="12"/>
  <c r="N29" i="12"/>
  <c r="AJ28" i="12"/>
  <c r="AI28" i="12"/>
  <c r="AH28" i="12"/>
  <c r="AG28" i="12"/>
  <c r="AF28" i="12"/>
  <c r="AD28" i="12"/>
  <c r="AC28" i="12"/>
  <c r="AB28" i="12"/>
  <c r="AA28" i="12"/>
  <c r="Z28" i="12"/>
  <c r="X28" i="12"/>
  <c r="W28" i="12"/>
  <c r="V28" i="12"/>
  <c r="U28" i="12"/>
  <c r="T28" i="12"/>
  <c r="R28" i="12"/>
  <c r="Q28" i="12"/>
  <c r="P28" i="12"/>
  <c r="O28" i="12"/>
  <c r="N28" i="12"/>
  <c r="AJ27" i="12"/>
  <c r="AI27" i="12"/>
  <c r="AH27" i="12"/>
  <c r="AG27" i="12"/>
  <c r="AF27" i="12"/>
  <c r="AD27" i="12"/>
  <c r="AC27" i="12"/>
  <c r="AB27" i="12"/>
  <c r="AA27" i="12"/>
  <c r="Z27" i="12"/>
  <c r="X27" i="12"/>
  <c r="W27" i="12"/>
  <c r="V27" i="12"/>
  <c r="U27" i="12"/>
  <c r="T27" i="12"/>
  <c r="R27" i="12"/>
  <c r="Q27" i="12"/>
  <c r="P27" i="12"/>
  <c r="O27" i="12"/>
  <c r="N27" i="12"/>
  <c r="AJ26" i="12"/>
  <c r="AI26" i="12"/>
  <c r="AH26" i="12"/>
  <c r="AG26" i="12"/>
  <c r="AF26" i="12"/>
  <c r="AD26" i="12"/>
  <c r="AC26" i="12"/>
  <c r="AB26" i="12"/>
  <c r="AA26" i="12"/>
  <c r="Z26" i="12"/>
  <c r="X26" i="12"/>
  <c r="W26" i="12"/>
  <c r="V26" i="12"/>
  <c r="U26" i="12"/>
  <c r="T26" i="12"/>
  <c r="R26" i="12"/>
  <c r="Q26" i="12"/>
  <c r="P26" i="12"/>
  <c r="O26" i="12"/>
  <c r="N26" i="12"/>
  <c r="AJ25" i="12"/>
  <c r="AI25" i="12"/>
  <c r="AH25" i="12"/>
  <c r="AG25" i="12"/>
  <c r="AF25" i="12"/>
  <c r="AD25" i="12"/>
  <c r="AC25" i="12"/>
  <c r="AB25" i="12"/>
  <c r="AA25" i="12"/>
  <c r="Z25" i="12"/>
  <c r="X25" i="12"/>
  <c r="W25" i="12"/>
  <c r="V25" i="12"/>
  <c r="U25" i="12"/>
  <c r="T25" i="12"/>
  <c r="R25" i="12"/>
  <c r="Q25" i="12"/>
  <c r="P25" i="12"/>
  <c r="O25" i="12"/>
  <c r="N25" i="12"/>
  <c r="AJ24" i="12"/>
  <c r="AI24" i="12"/>
  <c r="AH24" i="12"/>
  <c r="AG24" i="12"/>
  <c r="AF24" i="12"/>
  <c r="AD24" i="12"/>
  <c r="AC24" i="12"/>
  <c r="AB24" i="12"/>
  <c r="AA24" i="12"/>
  <c r="Z24" i="12"/>
  <c r="X24" i="12"/>
  <c r="W24" i="12"/>
  <c r="V24" i="12"/>
  <c r="U24" i="12"/>
  <c r="T24" i="12"/>
  <c r="R24" i="12"/>
  <c r="Q24" i="12"/>
  <c r="P24" i="12"/>
  <c r="O24" i="12"/>
  <c r="N24" i="12"/>
  <c r="AJ23" i="12"/>
  <c r="AI23" i="12"/>
  <c r="AH23" i="12"/>
  <c r="AG23" i="12"/>
  <c r="AF23" i="12"/>
  <c r="AD23" i="12"/>
  <c r="AC23" i="12"/>
  <c r="AB23" i="12"/>
  <c r="AA23" i="12"/>
  <c r="Z23" i="12"/>
  <c r="X23" i="12"/>
  <c r="W23" i="12"/>
  <c r="V23" i="12"/>
  <c r="U23" i="12"/>
  <c r="T23" i="12"/>
  <c r="R23" i="12"/>
  <c r="Q23" i="12"/>
  <c r="P23" i="12"/>
  <c r="O23" i="12"/>
  <c r="N23" i="12"/>
  <c r="AJ22" i="12"/>
  <c r="AI22" i="12"/>
  <c r="AH22" i="12"/>
  <c r="AG22" i="12"/>
  <c r="AF22" i="12"/>
  <c r="AD22" i="12"/>
  <c r="AC22" i="12"/>
  <c r="AB22" i="12"/>
  <c r="AA22" i="12"/>
  <c r="Z22" i="12"/>
  <c r="X22" i="12"/>
  <c r="W22" i="12"/>
  <c r="V22" i="12"/>
  <c r="U22" i="12"/>
  <c r="T22" i="12"/>
  <c r="R22" i="12"/>
  <c r="Q22" i="12"/>
  <c r="P22" i="12"/>
  <c r="O22" i="12"/>
  <c r="N22" i="12"/>
  <c r="AJ21" i="12"/>
  <c r="AI21" i="12"/>
  <c r="AH21" i="12"/>
  <c r="AG21" i="12"/>
  <c r="AF21" i="12"/>
  <c r="AF31" i="12" s="1"/>
  <c r="AD21" i="12"/>
  <c r="AD31" i="12" s="1"/>
  <c r="AC21" i="12"/>
  <c r="AC31" i="12" s="1"/>
  <c r="AB21" i="12"/>
  <c r="AA21" i="12"/>
  <c r="Z21" i="12"/>
  <c r="X21" i="12"/>
  <c r="W21" i="12"/>
  <c r="V21" i="12"/>
  <c r="V31" i="12" s="1"/>
  <c r="U21" i="12"/>
  <c r="U31" i="12" s="1"/>
  <c r="T21" i="12"/>
  <c r="T31" i="12" s="1"/>
  <c r="R21" i="12"/>
  <c r="Q21" i="12"/>
  <c r="P21" i="12"/>
  <c r="O21" i="12"/>
  <c r="N21" i="12"/>
  <c r="AJ20" i="12"/>
  <c r="AJ31" i="12" s="1"/>
  <c r="AI20" i="12"/>
  <c r="AI31" i="12" s="1"/>
  <c r="AH20" i="12"/>
  <c r="AH31" i="12" s="1"/>
  <c r="AG20" i="12"/>
  <c r="AG31" i="12" s="1"/>
  <c r="AF20" i="12"/>
  <c r="AD20" i="12"/>
  <c r="AC20" i="12"/>
  <c r="AB20" i="12"/>
  <c r="AB31" i="12" s="1"/>
  <c r="AA20" i="12"/>
  <c r="AA31" i="12" s="1"/>
  <c r="Z20" i="12"/>
  <c r="Z31" i="12" s="1"/>
  <c r="X20" i="12"/>
  <c r="X31" i="12" s="1"/>
  <c r="W20" i="12"/>
  <c r="W31" i="12" s="1"/>
  <c r="V20" i="12"/>
  <c r="U20" i="12"/>
  <c r="T20" i="12"/>
  <c r="R20" i="12"/>
  <c r="R31" i="12" s="1"/>
  <c r="Q20" i="12"/>
  <c r="Q31" i="12" s="1"/>
  <c r="P20" i="12"/>
  <c r="P31" i="12" s="1"/>
  <c r="O20" i="12"/>
  <c r="O31" i="12" s="1"/>
  <c r="N20" i="12"/>
  <c r="N31" i="12" s="1"/>
  <c r="AC19" i="12"/>
  <c r="AI19" i="12" s="1"/>
  <c r="W19" i="12"/>
  <c r="V19" i="12"/>
  <c r="AB19" i="12" s="1"/>
  <c r="AH19" i="12" s="1"/>
  <c r="U19" i="12"/>
  <c r="AA19" i="12" s="1"/>
  <c r="AG19" i="12" s="1"/>
  <c r="T19" i="12"/>
  <c r="Z19" i="12" s="1"/>
  <c r="AF19" i="12" s="1"/>
  <c r="R19" i="12"/>
  <c r="X19" i="12" s="1"/>
  <c r="AD19" i="12" s="1"/>
  <c r="AJ19" i="12" s="1"/>
  <c r="Q19" i="12"/>
  <c r="P19" i="12"/>
  <c r="O19" i="12"/>
  <c r="N19" i="12"/>
  <c r="AF18" i="12"/>
  <c r="Z18" i="12"/>
  <c r="T18" i="12"/>
  <c r="N18" i="12"/>
  <c r="G8" i="12"/>
  <c r="G7" i="12"/>
  <c r="G6" i="12"/>
  <c r="G5" i="12"/>
  <c r="G4" i="12"/>
  <c r="Z88" i="12" l="1"/>
  <c r="H6" i="12" s="1"/>
  <c r="V88" i="12"/>
  <c r="J5" i="12" s="1"/>
  <c r="AF88" i="12"/>
  <c r="H7" i="12" s="1"/>
  <c r="AG88" i="12"/>
  <c r="I7" i="12" s="1"/>
  <c r="AD88" i="12"/>
  <c r="L6" i="12" s="1"/>
  <c r="AI88" i="12"/>
  <c r="K7" i="12" s="1"/>
  <c r="Q88" i="12"/>
  <c r="K4" i="12" s="1"/>
  <c r="AA88" i="12"/>
  <c r="I6" i="12" s="1"/>
  <c r="AJ88" i="12"/>
  <c r="L7" i="12" s="1"/>
  <c r="U88" i="12"/>
  <c r="I5" i="12" s="1"/>
  <c r="R88" i="12"/>
  <c r="L4" i="12" s="1"/>
  <c r="AB88" i="12"/>
  <c r="J6" i="12" s="1"/>
  <c r="P88" i="12"/>
  <c r="J4" i="12" s="1"/>
  <c r="T88" i="12"/>
  <c r="H5" i="12" s="1"/>
  <c r="AC88" i="12"/>
  <c r="K6" i="12" s="1"/>
  <c r="O88" i="12"/>
  <c r="I4" i="12" s="1"/>
  <c r="X88" i="12"/>
  <c r="L5" i="12" s="1"/>
  <c r="AH88" i="12"/>
  <c r="J7" i="12" s="1"/>
  <c r="W88" i="12"/>
  <c r="K5" i="12" s="1"/>
  <c r="F337" i="8" l="1"/>
  <c r="F527" i="8"/>
  <c r="F717" i="8"/>
  <c r="F907" i="8"/>
  <c r="F152" i="8"/>
  <c r="F342" i="8"/>
  <c r="F532" i="8"/>
  <c r="F722" i="8"/>
  <c r="F912" i="8"/>
  <c r="F157" i="8"/>
  <c r="F347" i="8"/>
  <c r="F537" i="8"/>
  <c r="F727" i="8"/>
  <c r="F917" i="8"/>
  <c r="W147" i="8"/>
  <c r="F162" i="8"/>
  <c r="F352" i="8"/>
  <c r="F542" i="8"/>
  <c r="F732" i="8"/>
  <c r="F922" i="8"/>
  <c r="AC147" i="8"/>
  <c r="F167" i="8"/>
  <c r="F357" i="8"/>
  <c r="F547" i="8"/>
  <c r="F737" i="8"/>
  <c r="F927" i="8"/>
  <c r="AI147" i="8"/>
  <c r="AJ147" i="8"/>
  <c r="AK147" i="8"/>
  <c r="AL147" i="8"/>
  <c r="AM147" i="8"/>
  <c r="AN147" i="8"/>
  <c r="AO147" i="8"/>
  <c r="AP147" i="8"/>
  <c r="AQ147" i="8"/>
  <c r="AR147" i="8"/>
  <c r="AS147" i="8"/>
  <c r="AT147" i="8"/>
  <c r="AU147" i="8"/>
  <c r="AV147" i="8"/>
  <c r="AW147" i="8"/>
  <c r="AX147" i="8"/>
  <c r="AY147" i="8"/>
  <c r="AZ147" i="8"/>
  <c r="BA147" i="8"/>
  <c r="BB147" i="8"/>
  <c r="BC147" i="8"/>
  <c r="BD147" i="8"/>
  <c r="F338" i="8"/>
  <c r="F528" i="8"/>
  <c r="F718" i="8"/>
  <c r="F908" i="8"/>
  <c r="F153" i="8"/>
  <c r="F343" i="8"/>
  <c r="F533" i="8"/>
  <c r="F723" i="8"/>
  <c r="F913" i="8"/>
  <c r="F158" i="8"/>
  <c r="F348" i="8"/>
  <c r="F538" i="8"/>
  <c r="F728" i="8"/>
  <c r="F918" i="8"/>
  <c r="W148" i="8"/>
  <c r="F163" i="8"/>
  <c r="F353" i="8"/>
  <c r="F543" i="8"/>
  <c r="F733" i="8"/>
  <c r="F923" i="8"/>
  <c r="AC148" i="8"/>
  <c r="F168" i="8"/>
  <c r="F358" i="8"/>
  <c r="F548" i="8"/>
  <c r="F738" i="8"/>
  <c r="F928" i="8"/>
  <c r="AI148" i="8"/>
  <c r="AJ148" i="8"/>
  <c r="AK148" i="8"/>
  <c r="AL148" i="8"/>
  <c r="AM148" i="8"/>
  <c r="AN148" i="8"/>
  <c r="AO148" i="8"/>
  <c r="AP148" i="8"/>
  <c r="AQ148" i="8"/>
  <c r="AR148" i="8"/>
  <c r="AS148" i="8"/>
  <c r="AT148" i="8"/>
  <c r="AU148" i="8"/>
  <c r="AV148" i="8"/>
  <c r="AW148" i="8"/>
  <c r="AX148" i="8"/>
  <c r="AY148" i="8"/>
  <c r="AZ148" i="8"/>
  <c r="BA148" i="8"/>
  <c r="BB148" i="8"/>
  <c r="BC148" i="8"/>
  <c r="BD148" i="8"/>
  <c r="F339" i="8"/>
  <c r="F529" i="8"/>
  <c r="F719" i="8"/>
  <c r="F909" i="8"/>
  <c r="F154" i="8"/>
  <c r="F344" i="8"/>
  <c r="F534" i="8"/>
  <c r="F724" i="8"/>
  <c r="F914" i="8"/>
  <c r="F159" i="8"/>
  <c r="F349" i="8"/>
  <c r="F539" i="8"/>
  <c r="F729" i="8"/>
  <c r="F919" i="8"/>
  <c r="W149" i="8"/>
  <c r="F164" i="8"/>
  <c r="F354" i="8"/>
  <c r="F544" i="8"/>
  <c r="F734" i="8"/>
  <c r="F924" i="8"/>
  <c r="AC149" i="8"/>
  <c r="F169" i="8"/>
  <c r="F359" i="8"/>
  <c r="F549" i="8"/>
  <c r="F739" i="8"/>
  <c r="F929" i="8"/>
  <c r="AI149" i="8"/>
  <c r="AJ149" i="8"/>
  <c r="AK149" i="8"/>
  <c r="AL149" i="8"/>
  <c r="AM149" i="8"/>
  <c r="AN149" i="8"/>
  <c r="AO149" i="8"/>
  <c r="AP149" i="8"/>
  <c r="AQ149" i="8"/>
  <c r="AR149" i="8"/>
  <c r="AS149" i="8"/>
  <c r="AT149" i="8"/>
  <c r="AU149" i="8"/>
  <c r="AV149" i="8"/>
  <c r="AW149" i="8"/>
  <c r="AX149" i="8"/>
  <c r="AY149" i="8"/>
  <c r="AZ149" i="8"/>
  <c r="BA149" i="8"/>
  <c r="BB149" i="8"/>
  <c r="BC149" i="8"/>
  <c r="BD149" i="8"/>
  <c r="F340" i="8"/>
  <c r="F530" i="8"/>
  <c r="F720" i="8"/>
  <c r="F910" i="8"/>
  <c r="F155" i="8"/>
  <c r="F345" i="8"/>
  <c r="F535" i="8"/>
  <c r="F725" i="8"/>
  <c r="F915" i="8"/>
  <c r="F160" i="8"/>
  <c r="F350" i="8"/>
  <c r="F540" i="8"/>
  <c r="F730" i="8"/>
  <c r="F920" i="8"/>
  <c r="W150" i="8"/>
  <c r="F165" i="8"/>
  <c r="F355" i="8"/>
  <c r="F545" i="8"/>
  <c r="F735" i="8"/>
  <c r="F925" i="8"/>
  <c r="AC150" i="8"/>
  <c r="F170" i="8"/>
  <c r="F360" i="8"/>
  <c r="F550" i="8"/>
  <c r="F740" i="8"/>
  <c r="F930" i="8"/>
  <c r="AI150" i="8"/>
  <c r="AJ150" i="8"/>
  <c r="AK150" i="8"/>
  <c r="AL150" i="8"/>
  <c r="AM150" i="8"/>
  <c r="AN150" i="8"/>
  <c r="AO150" i="8"/>
  <c r="AP150" i="8"/>
  <c r="AQ150" i="8"/>
  <c r="AR150" i="8"/>
  <c r="AS150" i="8"/>
  <c r="AT150" i="8"/>
  <c r="AU150" i="8"/>
  <c r="AV150" i="8"/>
  <c r="AW150" i="8"/>
  <c r="AX150" i="8"/>
  <c r="AY150" i="8"/>
  <c r="AZ150" i="8"/>
  <c r="BA150" i="8"/>
  <c r="BB150" i="8"/>
  <c r="BC150" i="8"/>
  <c r="BD150" i="8"/>
  <c r="F341" i="8"/>
  <c r="F531" i="8"/>
  <c r="F721" i="8"/>
  <c r="F911" i="8"/>
  <c r="F156" i="8"/>
  <c r="F346" i="8"/>
  <c r="F536" i="8"/>
  <c r="F726" i="8"/>
  <c r="F916" i="8"/>
  <c r="F161" i="8"/>
  <c r="F351" i="8"/>
  <c r="F541" i="8"/>
  <c r="F731" i="8"/>
  <c r="F921" i="8"/>
  <c r="W151" i="8"/>
  <c r="F166" i="8"/>
  <c r="F356" i="8"/>
  <c r="F546" i="8"/>
  <c r="F736" i="8"/>
  <c r="F926" i="8"/>
  <c r="AC151" i="8"/>
  <c r="F171" i="8"/>
  <c r="F361" i="8"/>
  <c r="F551" i="8"/>
  <c r="F741" i="8"/>
  <c r="F931" i="8"/>
  <c r="AI151" i="8"/>
  <c r="AJ151" i="8"/>
  <c r="AK151" i="8"/>
  <c r="AL151" i="8"/>
  <c r="AM151" i="8"/>
  <c r="AN151" i="8"/>
  <c r="AO151" i="8"/>
  <c r="AP151" i="8"/>
  <c r="AQ151" i="8"/>
  <c r="AR151" i="8"/>
  <c r="AS151" i="8"/>
  <c r="AT151" i="8"/>
  <c r="AU151" i="8"/>
  <c r="AV151" i="8"/>
  <c r="AW151" i="8"/>
  <c r="AX151" i="8"/>
  <c r="AY151" i="8"/>
  <c r="AZ151" i="8"/>
  <c r="BA151" i="8"/>
  <c r="BB151" i="8"/>
  <c r="BC151" i="8"/>
  <c r="BD151" i="8"/>
  <c r="F151" i="8"/>
  <c r="F150" i="8"/>
  <c r="F149" i="8"/>
  <c r="F148" i="8"/>
  <c r="F147" i="8"/>
  <c r="AI86" i="10"/>
  <c r="Z86" i="10"/>
  <c r="P86" i="10"/>
  <c r="AP85" i="10"/>
  <c r="AO85" i="10"/>
  <c r="AN85" i="10"/>
  <c r="AM85" i="10"/>
  <c r="AL85" i="10"/>
  <c r="AJ85" i="10"/>
  <c r="AJ86" i="10" s="1"/>
  <c r="AI85" i="10"/>
  <c r="AH85" i="10"/>
  <c r="AG85" i="10"/>
  <c r="AF85" i="10"/>
  <c r="AD85" i="10"/>
  <c r="AC85" i="10"/>
  <c r="AB85" i="10"/>
  <c r="AA85" i="10"/>
  <c r="AA86" i="10" s="1"/>
  <c r="Z85" i="10"/>
  <c r="X85" i="10"/>
  <c r="W85" i="10"/>
  <c r="V85" i="10"/>
  <c r="U85" i="10"/>
  <c r="T85" i="10"/>
  <c r="R85" i="10"/>
  <c r="Q85" i="10"/>
  <c r="Q86" i="10" s="1"/>
  <c r="P85" i="10"/>
  <c r="O85" i="10"/>
  <c r="N85" i="10"/>
  <c r="AP84" i="10"/>
  <c r="AO84" i="10"/>
  <c r="AN84" i="10"/>
  <c r="AM84" i="10"/>
  <c r="AL84" i="10"/>
  <c r="AJ84" i="10"/>
  <c r="AI84" i="10"/>
  <c r="AH84" i="10"/>
  <c r="AG84" i="10"/>
  <c r="AF84" i="10"/>
  <c r="AD84" i="10"/>
  <c r="AC84" i="10"/>
  <c r="AB84" i="10"/>
  <c r="AA84" i="10"/>
  <c r="Z84" i="10"/>
  <c r="X84" i="10"/>
  <c r="W84" i="10"/>
  <c r="V84" i="10"/>
  <c r="U84" i="10"/>
  <c r="T84" i="10"/>
  <c r="R84" i="10"/>
  <c r="Q84" i="10"/>
  <c r="P84" i="10"/>
  <c r="O84" i="10"/>
  <c r="N84" i="10"/>
  <c r="AP83" i="10"/>
  <c r="AP86" i="10" s="1"/>
  <c r="AO83" i="10"/>
  <c r="AO86" i="10" s="1"/>
  <c r="AO88" i="10" s="1"/>
  <c r="K8" i="10" s="1"/>
  <c r="AN83" i="10"/>
  <c r="AN86" i="10" s="1"/>
  <c r="AN88" i="10" s="1"/>
  <c r="J8" i="10" s="1"/>
  <c r="AM83" i="10"/>
  <c r="AM86" i="10" s="1"/>
  <c r="AL83" i="10"/>
  <c r="AL86" i="10" s="1"/>
  <c r="AJ83" i="10"/>
  <c r="AI83" i="10"/>
  <c r="AH83" i="10"/>
  <c r="AH86" i="10" s="1"/>
  <c r="AG83" i="10"/>
  <c r="AG86" i="10" s="1"/>
  <c r="AF83" i="10"/>
  <c r="AF86" i="10" s="1"/>
  <c r="AF88" i="10" s="1"/>
  <c r="H7" i="10" s="1"/>
  <c r="AD83" i="10"/>
  <c r="AD86" i="10" s="1"/>
  <c r="AD88" i="10" s="1"/>
  <c r="L6" i="10" s="1"/>
  <c r="AC83" i="10"/>
  <c r="AC86" i="10" s="1"/>
  <c r="AB83" i="10"/>
  <c r="AB86" i="10" s="1"/>
  <c r="AA83" i="10"/>
  <c r="Z83" i="10"/>
  <c r="X83" i="10"/>
  <c r="X86" i="10" s="1"/>
  <c r="W83" i="10"/>
  <c r="W86" i="10" s="1"/>
  <c r="V83" i="10"/>
  <c r="V86" i="10" s="1"/>
  <c r="V88" i="10" s="1"/>
  <c r="J5" i="10" s="1"/>
  <c r="U83" i="10"/>
  <c r="U86" i="10" s="1"/>
  <c r="U88" i="10" s="1"/>
  <c r="I5" i="10" s="1"/>
  <c r="T83" i="10"/>
  <c r="T86" i="10" s="1"/>
  <c r="R83" i="10"/>
  <c r="R86" i="10" s="1"/>
  <c r="Q83" i="10"/>
  <c r="P83" i="10"/>
  <c r="O83" i="10"/>
  <c r="O86" i="10" s="1"/>
  <c r="N83" i="10"/>
  <c r="N86" i="10" s="1"/>
  <c r="AN80" i="10"/>
  <c r="AD80" i="10"/>
  <c r="U80" i="10"/>
  <c r="AP79" i="10"/>
  <c r="AO79" i="10"/>
  <c r="AO80" i="10" s="1"/>
  <c r="AN79" i="10"/>
  <c r="AM79" i="10"/>
  <c r="AL79" i="10"/>
  <c r="AJ79" i="10"/>
  <c r="AI79" i="10"/>
  <c r="AH79" i="10"/>
  <c r="AG79" i="10"/>
  <c r="AF79" i="10"/>
  <c r="AF80" i="10" s="1"/>
  <c r="AD79" i="10"/>
  <c r="AC79" i="10"/>
  <c r="AB79" i="10"/>
  <c r="AA79" i="10"/>
  <c r="Z79" i="10"/>
  <c r="X79" i="10"/>
  <c r="W79" i="10"/>
  <c r="V79" i="10"/>
  <c r="V80" i="10" s="1"/>
  <c r="U79" i="10"/>
  <c r="T79" i="10"/>
  <c r="R79" i="10"/>
  <c r="Q79" i="10"/>
  <c r="P79" i="10"/>
  <c r="O79" i="10"/>
  <c r="N79" i="10"/>
  <c r="AP78" i="10"/>
  <c r="AO78" i="10"/>
  <c r="AN78" i="10"/>
  <c r="AM78" i="10"/>
  <c r="AL78" i="10"/>
  <c r="AJ78" i="10"/>
  <c r="AI78" i="10"/>
  <c r="AH78" i="10"/>
  <c r="AG78" i="10"/>
  <c r="AF78" i="10"/>
  <c r="AD78" i="10"/>
  <c r="AC78" i="10"/>
  <c r="AB78" i="10"/>
  <c r="AA78" i="10"/>
  <c r="Z78" i="10"/>
  <c r="X78" i="10"/>
  <c r="W78" i="10"/>
  <c r="V78" i="10"/>
  <c r="U78" i="10"/>
  <c r="T78" i="10"/>
  <c r="R78" i="10"/>
  <c r="Q78" i="10"/>
  <c r="P78" i="10"/>
  <c r="O78" i="10"/>
  <c r="N78" i="10"/>
  <c r="AP77" i="10"/>
  <c r="AP80" i="10" s="1"/>
  <c r="AO77" i="10"/>
  <c r="AN77" i="10"/>
  <c r="AM77" i="10"/>
  <c r="AM80" i="10" s="1"/>
  <c r="AL77" i="10"/>
  <c r="AL80" i="10" s="1"/>
  <c r="AJ77" i="10"/>
  <c r="AJ80" i="10" s="1"/>
  <c r="AI77" i="10"/>
  <c r="AI80" i="10" s="1"/>
  <c r="AH77" i="10"/>
  <c r="AH80" i="10" s="1"/>
  <c r="AG77" i="10"/>
  <c r="AG80" i="10" s="1"/>
  <c r="AF77" i="10"/>
  <c r="AD77" i="10"/>
  <c r="AC77" i="10"/>
  <c r="AC80" i="10" s="1"/>
  <c r="AB77" i="10"/>
  <c r="AB80" i="10" s="1"/>
  <c r="AA77" i="10"/>
  <c r="AA80" i="10" s="1"/>
  <c r="Z77" i="10"/>
  <c r="Z80" i="10" s="1"/>
  <c r="X77" i="10"/>
  <c r="X80" i="10" s="1"/>
  <c r="W77" i="10"/>
  <c r="W80" i="10" s="1"/>
  <c r="V77" i="10"/>
  <c r="U77" i="10"/>
  <c r="T77" i="10"/>
  <c r="T80" i="10" s="1"/>
  <c r="R77" i="10"/>
  <c r="R80" i="10" s="1"/>
  <c r="Q77" i="10"/>
  <c r="Q80" i="10" s="1"/>
  <c r="P77" i="10"/>
  <c r="P80" i="10" s="1"/>
  <c r="O77" i="10"/>
  <c r="O80" i="10" s="1"/>
  <c r="N77" i="10"/>
  <c r="N80" i="10" s="1"/>
  <c r="AP73" i="10"/>
  <c r="AO73" i="10"/>
  <c r="AN73" i="10"/>
  <c r="AM73" i="10"/>
  <c r="AL73" i="10"/>
  <c r="AJ73" i="10"/>
  <c r="AI73" i="10"/>
  <c r="AH73" i="10"/>
  <c r="AG73" i="10"/>
  <c r="AF73" i="10"/>
  <c r="AD73" i="10"/>
  <c r="AC73" i="10"/>
  <c r="AB73" i="10"/>
  <c r="AA73" i="10"/>
  <c r="Z73" i="10"/>
  <c r="X73" i="10"/>
  <c r="W73" i="10"/>
  <c r="V73" i="10"/>
  <c r="U73" i="10"/>
  <c r="T73" i="10"/>
  <c r="R73" i="10"/>
  <c r="Q73" i="10"/>
  <c r="P73" i="10"/>
  <c r="O73" i="10"/>
  <c r="N73" i="10"/>
  <c r="AP72" i="10"/>
  <c r="AO72" i="10"/>
  <c r="AN72" i="10"/>
  <c r="AM72" i="10"/>
  <c r="AL72" i="10"/>
  <c r="AJ72" i="10"/>
  <c r="AI72" i="10"/>
  <c r="AH72" i="10"/>
  <c r="AG72" i="10"/>
  <c r="AF72" i="10"/>
  <c r="AD72" i="10"/>
  <c r="AC72" i="10"/>
  <c r="AB72" i="10"/>
  <c r="AA72" i="10"/>
  <c r="Z72" i="10"/>
  <c r="X72" i="10"/>
  <c r="W72" i="10"/>
  <c r="V72" i="10"/>
  <c r="U72" i="10"/>
  <c r="T72" i="10"/>
  <c r="R72" i="10"/>
  <c r="Q72" i="10"/>
  <c r="P72" i="10"/>
  <c r="O72" i="10"/>
  <c r="N72" i="10"/>
  <c r="AP71" i="10"/>
  <c r="AO71" i="10"/>
  <c r="AN71" i="10"/>
  <c r="AM71" i="10"/>
  <c r="AL71" i="10"/>
  <c r="AJ71" i="10"/>
  <c r="AI71" i="10"/>
  <c r="AH71" i="10"/>
  <c r="AG71" i="10"/>
  <c r="AF71" i="10"/>
  <c r="AD71" i="10"/>
  <c r="AC71" i="10"/>
  <c r="AB71" i="10"/>
  <c r="AA71" i="10"/>
  <c r="Z71" i="10"/>
  <c r="X71" i="10"/>
  <c r="W71" i="10"/>
  <c r="V71" i="10"/>
  <c r="U71" i="10"/>
  <c r="T71" i="10"/>
  <c r="R71" i="10"/>
  <c r="Q71" i="10"/>
  <c r="P71" i="10"/>
  <c r="O71" i="10"/>
  <c r="N71" i="10"/>
  <c r="AP70" i="10"/>
  <c r="AO70" i="10"/>
  <c r="AN70" i="10"/>
  <c r="AM70" i="10"/>
  <c r="AL70" i="10"/>
  <c r="AJ70" i="10"/>
  <c r="AI70" i="10"/>
  <c r="AH70" i="10"/>
  <c r="AG70" i="10"/>
  <c r="AF70" i="10"/>
  <c r="AD70" i="10"/>
  <c r="AC70" i="10"/>
  <c r="AB70" i="10"/>
  <c r="AA70" i="10"/>
  <c r="Z70" i="10"/>
  <c r="X70" i="10"/>
  <c r="W70" i="10"/>
  <c r="V70" i="10"/>
  <c r="U70" i="10"/>
  <c r="T70" i="10"/>
  <c r="R70" i="10"/>
  <c r="Q70" i="10"/>
  <c r="P70" i="10"/>
  <c r="O70" i="10"/>
  <c r="N70" i="10"/>
  <c r="AP69" i="10"/>
  <c r="AO69" i="10"/>
  <c r="AN69" i="10"/>
  <c r="AM69" i="10"/>
  <c r="AL69" i="10"/>
  <c r="AJ69" i="10"/>
  <c r="AI69" i="10"/>
  <c r="AH69" i="10"/>
  <c r="AG69" i="10"/>
  <c r="AF69" i="10"/>
  <c r="AD69" i="10"/>
  <c r="AC69" i="10"/>
  <c r="AB69" i="10"/>
  <c r="AA69" i="10"/>
  <c r="Z69" i="10"/>
  <c r="X69" i="10"/>
  <c r="W69" i="10"/>
  <c r="V69" i="10"/>
  <c r="U69" i="10"/>
  <c r="T69" i="10"/>
  <c r="R69" i="10"/>
  <c r="Q69" i="10"/>
  <c r="P69" i="10"/>
  <c r="O69" i="10"/>
  <c r="N69" i="10"/>
  <c r="AP68" i="10"/>
  <c r="AO68" i="10"/>
  <c r="AN68" i="10"/>
  <c r="AM68" i="10"/>
  <c r="AL68" i="10"/>
  <c r="AJ68" i="10"/>
  <c r="AI68" i="10"/>
  <c r="AH68" i="10"/>
  <c r="AG68" i="10"/>
  <c r="AF68" i="10"/>
  <c r="AD68" i="10"/>
  <c r="AC68" i="10"/>
  <c r="AB68" i="10"/>
  <c r="AA68" i="10"/>
  <c r="Z68" i="10"/>
  <c r="X68" i="10"/>
  <c r="W68" i="10"/>
  <c r="V68" i="10"/>
  <c r="U68" i="10"/>
  <c r="T68" i="10"/>
  <c r="R68" i="10"/>
  <c r="Q68" i="10"/>
  <c r="P68" i="10"/>
  <c r="O68" i="10"/>
  <c r="N68" i="10"/>
  <c r="AP67" i="10"/>
  <c r="AO67" i="10"/>
  <c r="AN67" i="10"/>
  <c r="AM67" i="10"/>
  <c r="AL67" i="10"/>
  <c r="AJ67" i="10"/>
  <c r="AI67" i="10"/>
  <c r="AH67" i="10"/>
  <c r="AG67" i="10"/>
  <c r="AF67" i="10"/>
  <c r="AD67" i="10"/>
  <c r="AC67" i="10"/>
  <c r="AB67" i="10"/>
  <c r="AA67" i="10"/>
  <c r="Z67" i="10"/>
  <c r="X67" i="10"/>
  <c r="W67" i="10"/>
  <c r="V67" i="10"/>
  <c r="U67" i="10"/>
  <c r="T67" i="10"/>
  <c r="R67" i="10"/>
  <c r="Q67" i="10"/>
  <c r="P67" i="10"/>
  <c r="O67" i="10"/>
  <c r="N67" i="10"/>
  <c r="AP66" i="10"/>
  <c r="AO66" i="10"/>
  <c r="AN66" i="10"/>
  <c r="AM66" i="10"/>
  <c r="AL66" i="10"/>
  <c r="AJ66" i="10"/>
  <c r="AI66" i="10"/>
  <c r="AI74" i="10" s="1"/>
  <c r="AH66" i="10"/>
  <c r="AG66" i="10"/>
  <c r="AF66" i="10"/>
  <c r="AD66" i="10"/>
  <c r="AC66" i="10"/>
  <c r="AB66" i="10"/>
  <c r="AA66" i="10"/>
  <c r="Z66" i="10"/>
  <c r="Z74" i="10" s="1"/>
  <c r="X66" i="10"/>
  <c r="W66" i="10"/>
  <c r="V66" i="10"/>
  <c r="U66" i="10"/>
  <c r="T66" i="10"/>
  <c r="R66" i="10"/>
  <c r="Q66" i="10"/>
  <c r="P66" i="10"/>
  <c r="P74" i="10" s="1"/>
  <c r="O66" i="10"/>
  <c r="N66" i="10"/>
  <c r="AP65" i="10"/>
  <c r="AO65" i="10"/>
  <c r="AN65" i="10"/>
  <c r="AM65" i="10"/>
  <c r="AL65" i="10"/>
  <c r="AJ65" i="10"/>
  <c r="AJ74" i="10" s="1"/>
  <c r="AI65" i="10"/>
  <c r="AH65" i="10"/>
  <c r="AG65" i="10"/>
  <c r="AF65" i="10"/>
  <c r="AD65" i="10"/>
  <c r="AC65" i="10"/>
  <c r="AB65" i="10"/>
  <c r="AA65" i="10"/>
  <c r="AA74" i="10" s="1"/>
  <c r="Z65" i="10"/>
  <c r="X65" i="10"/>
  <c r="W65" i="10"/>
  <c r="V65" i="10"/>
  <c r="U65" i="10"/>
  <c r="T65" i="10"/>
  <c r="R65" i="10"/>
  <c r="Q65" i="10"/>
  <c r="Q74" i="10" s="1"/>
  <c r="P65" i="10"/>
  <c r="O65" i="10"/>
  <c r="N65" i="10"/>
  <c r="AP64" i="10"/>
  <c r="AO64" i="10"/>
  <c r="AN64" i="10"/>
  <c r="AM64" i="10"/>
  <c r="AL64" i="10"/>
  <c r="AJ64" i="10"/>
  <c r="AI64" i="10"/>
  <c r="AH64" i="10"/>
  <c r="AG64" i="10"/>
  <c r="AF64" i="10"/>
  <c r="AD64" i="10"/>
  <c r="AC64" i="10"/>
  <c r="AB64" i="10"/>
  <c r="AA64" i="10"/>
  <c r="Z64" i="10"/>
  <c r="X64" i="10"/>
  <c r="W64" i="10"/>
  <c r="V64" i="10"/>
  <c r="U64" i="10"/>
  <c r="T64" i="10"/>
  <c r="R64" i="10"/>
  <c r="Q64" i="10"/>
  <c r="P64" i="10"/>
  <c r="O64" i="10"/>
  <c r="N64" i="10"/>
  <c r="AP63" i="10"/>
  <c r="AO63" i="10"/>
  <c r="AN63" i="10"/>
  <c r="AM63" i="10"/>
  <c r="AL63" i="10"/>
  <c r="AJ63" i="10"/>
  <c r="AI63" i="10"/>
  <c r="AH63" i="10"/>
  <c r="AG63" i="10"/>
  <c r="AF63" i="10"/>
  <c r="AD63" i="10"/>
  <c r="AC63" i="10"/>
  <c r="AB63" i="10"/>
  <c r="AA63" i="10"/>
  <c r="Z63" i="10"/>
  <c r="X63" i="10"/>
  <c r="W63" i="10"/>
  <c r="V63" i="10"/>
  <c r="U63" i="10"/>
  <c r="T63" i="10"/>
  <c r="R63" i="10"/>
  <c r="Q63" i="10"/>
  <c r="P63" i="10"/>
  <c r="O63" i="10"/>
  <c r="N63" i="10"/>
  <c r="AP62" i="10"/>
  <c r="AO62" i="10"/>
  <c r="AN62" i="10"/>
  <c r="AM62" i="10"/>
  <c r="AL62" i="10"/>
  <c r="AJ62" i="10"/>
  <c r="AI62" i="10"/>
  <c r="AH62" i="10"/>
  <c r="AG62" i="10"/>
  <c r="AF62" i="10"/>
  <c r="AD62" i="10"/>
  <c r="AC62" i="10"/>
  <c r="AB62" i="10"/>
  <c r="AA62" i="10"/>
  <c r="Z62" i="10"/>
  <c r="X62" i="10"/>
  <c r="W62" i="10"/>
  <c r="V62" i="10"/>
  <c r="U62" i="10"/>
  <c r="T62" i="10"/>
  <c r="R62" i="10"/>
  <c r="Q62" i="10"/>
  <c r="P62" i="10"/>
  <c r="O62" i="10"/>
  <c r="N62" i="10"/>
  <c r="AP61" i="10"/>
  <c r="AP74" i="10" s="1"/>
  <c r="AO61" i="10"/>
  <c r="AO74" i="10" s="1"/>
  <c r="AN61" i="10"/>
  <c r="AN74" i="10" s="1"/>
  <c r="AM61" i="10"/>
  <c r="AM74" i="10" s="1"/>
  <c r="AL61" i="10"/>
  <c r="AL74" i="10" s="1"/>
  <c r="AJ61" i="10"/>
  <c r="AI61" i="10"/>
  <c r="AH61" i="10"/>
  <c r="AH74" i="10" s="1"/>
  <c r="AG61" i="10"/>
  <c r="AG74" i="10" s="1"/>
  <c r="AF61" i="10"/>
  <c r="AF74" i="10" s="1"/>
  <c r="AD61" i="10"/>
  <c r="AD74" i="10" s="1"/>
  <c r="AC61" i="10"/>
  <c r="AC74" i="10" s="1"/>
  <c r="AB61" i="10"/>
  <c r="AB74" i="10" s="1"/>
  <c r="AA61" i="10"/>
  <c r="Z61" i="10"/>
  <c r="X61" i="10"/>
  <c r="X74" i="10" s="1"/>
  <c r="W61" i="10"/>
  <c r="W74" i="10" s="1"/>
  <c r="V61" i="10"/>
  <c r="V74" i="10" s="1"/>
  <c r="U61" i="10"/>
  <c r="U74" i="10" s="1"/>
  <c r="T61" i="10"/>
  <c r="T74" i="10" s="1"/>
  <c r="R61" i="10"/>
  <c r="R74" i="10" s="1"/>
  <c r="Q61" i="10"/>
  <c r="P61" i="10"/>
  <c r="O61" i="10"/>
  <c r="O74" i="10" s="1"/>
  <c r="N61" i="10"/>
  <c r="N74" i="10" s="1"/>
  <c r="AP57" i="10"/>
  <c r="AO57" i="10"/>
  <c r="AN57" i="10"/>
  <c r="AM57" i="10"/>
  <c r="AL57" i="10"/>
  <c r="AJ57" i="10"/>
  <c r="AI57" i="10"/>
  <c r="AH57" i="10"/>
  <c r="AG57" i="10"/>
  <c r="AF57" i="10"/>
  <c r="AD57" i="10"/>
  <c r="AC57" i="10"/>
  <c r="AB57" i="10"/>
  <c r="AA57" i="10"/>
  <c r="Z57" i="10"/>
  <c r="X57" i="10"/>
  <c r="W57" i="10"/>
  <c r="V57" i="10"/>
  <c r="U57" i="10"/>
  <c r="T57" i="10"/>
  <c r="R57" i="10"/>
  <c r="Q57" i="10"/>
  <c r="P57" i="10"/>
  <c r="O57" i="10"/>
  <c r="N57" i="10"/>
  <c r="AP56" i="10"/>
  <c r="AO56" i="10"/>
  <c r="AN56" i="10"/>
  <c r="AM56" i="10"/>
  <c r="AL56" i="10"/>
  <c r="AJ56" i="10"/>
  <c r="AI56" i="10"/>
  <c r="AH56" i="10"/>
  <c r="AG56" i="10"/>
  <c r="AF56" i="10"/>
  <c r="AD56" i="10"/>
  <c r="AC56" i="10"/>
  <c r="AB56" i="10"/>
  <c r="AA56" i="10"/>
  <c r="Z56" i="10"/>
  <c r="X56" i="10"/>
  <c r="W56" i="10"/>
  <c r="V56" i="10"/>
  <c r="U56" i="10"/>
  <c r="T56" i="10"/>
  <c r="R56" i="10"/>
  <c r="Q56" i="10"/>
  <c r="P56" i="10"/>
  <c r="O56" i="10"/>
  <c r="N56" i="10"/>
  <c r="AP55" i="10"/>
  <c r="AO55" i="10"/>
  <c r="AN55" i="10"/>
  <c r="AM55" i="10"/>
  <c r="AL55" i="10"/>
  <c r="AJ55" i="10"/>
  <c r="AI55" i="10"/>
  <c r="AH55" i="10"/>
  <c r="AG55" i="10"/>
  <c r="AF55" i="10"/>
  <c r="AD55" i="10"/>
  <c r="AC55" i="10"/>
  <c r="AB55" i="10"/>
  <c r="AA55" i="10"/>
  <c r="Z55" i="10"/>
  <c r="X55" i="10"/>
  <c r="W55" i="10"/>
  <c r="V55" i="10"/>
  <c r="U55" i="10"/>
  <c r="T55" i="10"/>
  <c r="R55" i="10"/>
  <c r="Q55" i="10"/>
  <c r="P55" i="10"/>
  <c r="O55" i="10"/>
  <c r="N55" i="10"/>
  <c r="AP54" i="10"/>
  <c r="AO54" i="10"/>
  <c r="AN54" i="10"/>
  <c r="AM54" i="10"/>
  <c r="AL54" i="10"/>
  <c r="AJ54" i="10"/>
  <c r="AI54" i="10"/>
  <c r="AH54" i="10"/>
  <c r="AG54" i="10"/>
  <c r="AF54" i="10"/>
  <c r="AD54" i="10"/>
  <c r="AC54" i="10"/>
  <c r="AB54" i="10"/>
  <c r="AA54" i="10"/>
  <c r="Z54" i="10"/>
  <c r="X54" i="10"/>
  <c r="W54" i="10"/>
  <c r="V54" i="10"/>
  <c r="U54" i="10"/>
  <c r="T54" i="10"/>
  <c r="R54" i="10"/>
  <c r="Q54" i="10"/>
  <c r="P54" i="10"/>
  <c r="O54" i="10"/>
  <c r="N54" i="10"/>
  <c r="AP53" i="10"/>
  <c r="AO53" i="10"/>
  <c r="AN53" i="10"/>
  <c r="AM53" i="10"/>
  <c r="AL53" i="10"/>
  <c r="AJ53" i="10"/>
  <c r="AI53" i="10"/>
  <c r="AH53" i="10"/>
  <c r="AG53" i="10"/>
  <c r="AF53" i="10"/>
  <c r="AD53" i="10"/>
  <c r="AC53" i="10"/>
  <c r="AB53" i="10"/>
  <c r="AA53" i="10"/>
  <c r="Z53" i="10"/>
  <c r="X53" i="10"/>
  <c r="W53" i="10"/>
  <c r="V53" i="10"/>
  <c r="U53" i="10"/>
  <c r="T53" i="10"/>
  <c r="R53" i="10"/>
  <c r="Q53" i="10"/>
  <c r="P53" i="10"/>
  <c r="O53" i="10"/>
  <c r="N53" i="10"/>
  <c r="AP52" i="10"/>
  <c r="AO52" i="10"/>
  <c r="AN52" i="10"/>
  <c r="AM52" i="10"/>
  <c r="AL52" i="10"/>
  <c r="AJ52" i="10"/>
  <c r="AI52" i="10"/>
  <c r="AH52" i="10"/>
  <c r="AG52" i="10"/>
  <c r="AF52" i="10"/>
  <c r="AD52" i="10"/>
  <c r="AC52" i="10"/>
  <c r="AB52" i="10"/>
  <c r="AA52" i="10"/>
  <c r="Z52" i="10"/>
  <c r="X52" i="10"/>
  <c r="W52" i="10"/>
  <c r="V52" i="10"/>
  <c r="U52" i="10"/>
  <c r="T52" i="10"/>
  <c r="R52" i="10"/>
  <c r="Q52" i="10"/>
  <c r="P52" i="10"/>
  <c r="O52" i="10"/>
  <c r="N52" i="10"/>
  <c r="AP51" i="10"/>
  <c r="AO51" i="10"/>
  <c r="AN51" i="10"/>
  <c r="AM51" i="10"/>
  <c r="AL51" i="10"/>
  <c r="AJ51" i="10"/>
  <c r="AI51" i="10"/>
  <c r="AH51" i="10"/>
  <c r="AG51" i="10"/>
  <c r="AF51" i="10"/>
  <c r="AD51" i="10"/>
  <c r="AC51" i="10"/>
  <c r="AB51" i="10"/>
  <c r="AA51" i="10"/>
  <c r="Z51" i="10"/>
  <c r="X51" i="10"/>
  <c r="W51" i="10"/>
  <c r="V51" i="10"/>
  <c r="U51" i="10"/>
  <c r="T51" i="10"/>
  <c r="R51" i="10"/>
  <c r="Q51" i="10"/>
  <c r="P51" i="10"/>
  <c r="O51" i="10"/>
  <c r="N51" i="10"/>
  <c r="AP50" i="10"/>
  <c r="AO50" i="10"/>
  <c r="AN50" i="10"/>
  <c r="AM50" i="10"/>
  <c r="AL50" i="10"/>
  <c r="AJ50" i="10"/>
  <c r="AI50" i="10"/>
  <c r="AH50" i="10"/>
  <c r="AG50" i="10"/>
  <c r="AF50" i="10"/>
  <c r="AD50" i="10"/>
  <c r="AC50" i="10"/>
  <c r="AB50" i="10"/>
  <c r="AA50" i="10"/>
  <c r="Z50" i="10"/>
  <c r="X50" i="10"/>
  <c r="W50" i="10"/>
  <c r="V50" i="10"/>
  <c r="U50" i="10"/>
  <c r="T50" i="10"/>
  <c r="R50" i="10"/>
  <c r="Q50" i="10"/>
  <c r="P50" i="10"/>
  <c r="O50" i="10"/>
  <c r="N50" i="10"/>
  <c r="AP49" i="10"/>
  <c r="AO49" i="10"/>
  <c r="AN49" i="10"/>
  <c r="AM49" i="10"/>
  <c r="AL49" i="10"/>
  <c r="AJ49" i="10"/>
  <c r="AI49" i="10"/>
  <c r="AH49" i="10"/>
  <c r="AG49" i="10"/>
  <c r="AF49" i="10"/>
  <c r="AD49" i="10"/>
  <c r="AC49" i="10"/>
  <c r="AB49" i="10"/>
  <c r="AA49" i="10"/>
  <c r="Z49" i="10"/>
  <c r="X49" i="10"/>
  <c r="W49" i="10"/>
  <c r="V49" i="10"/>
  <c r="U49" i="10"/>
  <c r="T49" i="10"/>
  <c r="R49" i="10"/>
  <c r="Q49" i="10"/>
  <c r="P49" i="10"/>
  <c r="O49" i="10"/>
  <c r="N49" i="10"/>
  <c r="AP48" i="10"/>
  <c r="AO48" i="10"/>
  <c r="AN48" i="10"/>
  <c r="AM48" i="10"/>
  <c r="AL48" i="10"/>
  <c r="AJ48" i="10"/>
  <c r="AI48" i="10"/>
  <c r="AH48" i="10"/>
  <c r="AG48" i="10"/>
  <c r="AF48" i="10"/>
  <c r="AD48" i="10"/>
  <c r="AC48" i="10"/>
  <c r="AB48" i="10"/>
  <c r="AA48" i="10"/>
  <c r="Z48" i="10"/>
  <c r="X48" i="10"/>
  <c r="W48" i="10"/>
  <c r="V48" i="10"/>
  <c r="U48" i="10"/>
  <c r="T48" i="10"/>
  <c r="R48" i="10"/>
  <c r="Q48" i="10"/>
  <c r="P48" i="10"/>
  <c r="O48" i="10"/>
  <c r="N48" i="10"/>
  <c r="AP47" i="10"/>
  <c r="AO47" i="10"/>
  <c r="AN47" i="10"/>
  <c r="AM47" i="10"/>
  <c r="AL47" i="10"/>
  <c r="AJ47" i="10"/>
  <c r="AI47" i="10"/>
  <c r="AH47" i="10"/>
  <c r="AG47" i="10"/>
  <c r="AF47" i="10"/>
  <c r="AD47" i="10"/>
  <c r="AC47" i="10"/>
  <c r="AB47" i="10"/>
  <c r="AA47" i="10"/>
  <c r="Z47" i="10"/>
  <c r="X47" i="10"/>
  <c r="W47" i="10"/>
  <c r="V47" i="10"/>
  <c r="U47" i="10"/>
  <c r="T47" i="10"/>
  <c r="R47" i="10"/>
  <c r="Q47" i="10"/>
  <c r="P47" i="10"/>
  <c r="O47" i="10"/>
  <c r="N47" i="10"/>
  <c r="AP46" i="10"/>
  <c r="AO46" i="10"/>
  <c r="AN46" i="10"/>
  <c r="AM46" i="10"/>
  <c r="AL46" i="10"/>
  <c r="AJ46" i="10"/>
  <c r="AI46" i="10"/>
  <c r="AH46" i="10"/>
  <c r="AG46" i="10"/>
  <c r="AF46" i="10"/>
  <c r="AD46" i="10"/>
  <c r="AC46" i="10"/>
  <c r="AB46" i="10"/>
  <c r="AA46" i="10"/>
  <c r="Z46" i="10"/>
  <c r="X46" i="10"/>
  <c r="W46" i="10"/>
  <c r="V46" i="10"/>
  <c r="U46" i="10"/>
  <c r="T46" i="10"/>
  <c r="R46" i="10"/>
  <c r="Q46" i="10"/>
  <c r="P46" i="10"/>
  <c r="O46" i="10"/>
  <c r="N46" i="10"/>
  <c r="AP45" i="10"/>
  <c r="AO45" i="10"/>
  <c r="AN45" i="10"/>
  <c r="AM45" i="10"/>
  <c r="AL45" i="10"/>
  <c r="AJ45" i="10"/>
  <c r="AI45" i="10"/>
  <c r="AH45" i="10"/>
  <c r="AG45" i="10"/>
  <c r="AF45" i="10"/>
  <c r="AD45" i="10"/>
  <c r="AC45" i="10"/>
  <c r="AB45" i="10"/>
  <c r="AA45" i="10"/>
  <c r="Z45" i="10"/>
  <c r="X45" i="10"/>
  <c r="W45" i="10"/>
  <c r="V45" i="10"/>
  <c r="U45" i="10"/>
  <c r="T45" i="10"/>
  <c r="R45" i="10"/>
  <c r="Q45" i="10"/>
  <c r="P45" i="10"/>
  <c r="O45" i="10"/>
  <c r="N45" i="10"/>
  <c r="AP44" i="10"/>
  <c r="AO44" i="10"/>
  <c r="AN44" i="10"/>
  <c r="AM44" i="10"/>
  <c r="AL44" i="10"/>
  <c r="AJ44" i="10"/>
  <c r="AI44" i="10"/>
  <c r="AH44" i="10"/>
  <c r="AG44" i="10"/>
  <c r="AF44" i="10"/>
  <c r="AD44" i="10"/>
  <c r="AC44" i="10"/>
  <c r="AB44" i="10"/>
  <c r="AA44" i="10"/>
  <c r="Z44" i="10"/>
  <c r="X44" i="10"/>
  <c r="W44" i="10"/>
  <c r="V44" i="10"/>
  <c r="U44" i="10"/>
  <c r="T44" i="10"/>
  <c r="R44" i="10"/>
  <c r="Q44" i="10"/>
  <c r="P44" i="10"/>
  <c r="O44" i="10"/>
  <c r="N44" i="10"/>
  <c r="AP43" i="10"/>
  <c r="AO43" i="10"/>
  <c r="AN43" i="10"/>
  <c r="AM43" i="10"/>
  <c r="AL43" i="10"/>
  <c r="AJ43" i="10"/>
  <c r="AI43" i="10"/>
  <c r="AH43" i="10"/>
  <c r="AG43" i="10"/>
  <c r="AF43" i="10"/>
  <c r="AD43" i="10"/>
  <c r="AC43" i="10"/>
  <c r="AB43" i="10"/>
  <c r="AA43" i="10"/>
  <c r="Z43" i="10"/>
  <c r="X43" i="10"/>
  <c r="W43" i="10"/>
  <c r="V43" i="10"/>
  <c r="U43" i="10"/>
  <c r="T43" i="10"/>
  <c r="R43" i="10"/>
  <c r="Q43" i="10"/>
  <c r="P43" i="10"/>
  <c r="O43" i="10"/>
  <c r="N43" i="10"/>
  <c r="AP42" i="10"/>
  <c r="AP58" i="10" s="1"/>
  <c r="AO42" i="10"/>
  <c r="AN42" i="10"/>
  <c r="AM42" i="10"/>
  <c r="AL42" i="10"/>
  <c r="AJ42" i="10"/>
  <c r="AI42" i="10"/>
  <c r="AH42" i="10"/>
  <c r="AG42" i="10"/>
  <c r="AG58" i="10" s="1"/>
  <c r="AF42" i="10"/>
  <c r="AD42" i="10"/>
  <c r="AC42" i="10"/>
  <c r="AB42" i="10"/>
  <c r="AA42" i="10"/>
  <c r="Z42" i="10"/>
  <c r="X42" i="10"/>
  <c r="W42" i="10"/>
  <c r="W58" i="10" s="1"/>
  <c r="V42" i="10"/>
  <c r="U42" i="10"/>
  <c r="T42" i="10"/>
  <c r="R42" i="10"/>
  <c r="Q42" i="10"/>
  <c r="P42" i="10"/>
  <c r="O42" i="10"/>
  <c r="N42" i="10"/>
  <c r="N58" i="10" s="1"/>
  <c r="AP41" i="10"/>
  <c r="AO41" i="10"/>
  <c r="AN41" i="10"/>
  <c r="AM41" i="10"/>
  <c r="AL41" i="10"/>
  <c r="AJ41" i="10"/>
  <c r="AI41" i="10"/>
  <c r="AH41" i="10"/>
  <c r="AH58" i="10" s="1"/>
  <c r="AG41" i="10"/>
  <c r="AF41" i="10"/>
  <c r="AD41" i="10"/>
  <c r="AC41" i="10"/>
  <c r="AB41" i="10"/>
  <c r="AA41" i="10"/>
  <c r="Z41" i="10"/>
  <c r="X41" i="10"/>
  <c r="X58" i="10" s="1"/>
  <c r="W41" i="10"/>
  <c r="V41" i="10"/>
  <c r="U41" i="10"/>
  <c r="T41" i="10"/>
  <c r="R41" i="10"/>
  <c r="Q41" i="10"/>
  <c r="P41" i="10"/>
  <c r="O41" i="10"/>
  <c r="O58" i="10" s="1"/>
  <c r="N41" i="10"/>
  <c r="AP40" i="10"/>
  <c r="AO40" i="10"/>
  <c r="AN40" i="10"/>
  <c r="AM40" i="10"/>
  <c r="AL40" i="10"/>
  <c r="AJ40" i="10"/>
  <c r="AI40" i="10"/>
  <c r="AH40" i="10"/>
  <c r="AG40" i="10"/>
  <c r="AF40" i="10"/>
  <c r="AD40" i="10"/>
  <c r="AC40" i="10"/>
  <c r="AB40" i="10"/>
  <c r="AA40" i="10"/>
  <c r="Z40" i="10"/>
  <c r="X40" i="10"/>
  <c r="W40" i="10"/>
  <c r="V40" i="10"/>
  <c r="U40" i="10"/>
  <c r="T40" i="10"/>
  <c r="R40" i="10"/>
  <c r="Q40" i="10"/>
  <c r="P40" i="10"/>
  <c r="O40" i="10"/>
  <c r="N40" i="10"/>
  <c r="AP39" i="10"/>
  <c r="AO39" i="10"/>
  <c r="AN39" i="10"/>
  <c r="AM39" i="10"/>
  <c r="AL39" i="10"/>
  <c r="AJ39" i="10"/>
  <c r="AI39" i="10"/>
  <c r="AH39" i="10"/>
  <c r="AG39" i="10"/>
  <c r="AF39" i="10"/>
  <c r="AD39" i="10"/>
  <c r="AC39" i="10"/>
  <c r="AB39" i="10"/>
  <c r="AA39" i="10"/>
  <c r="Z39" i="10"/>
  <c r="X39" i="10"/>
  <c r="W39" i="10"/>
  <c r="V39" i="10"/>
  <c r="U39" i="10"/>
  <c r="T39" i="10"/>
  <c r="R39" i="10"/>
  <c r="Q39" i="10"/>
  <c r="P39" i="10"/>
  <c r="O39" i="10"/>
  <c r="N39" i="10"/>
  <c r="AP38" i="10"/>
  <c r="AO38" i="10"/>
  <c r="AN38" i="10"/>
  <c r="AM38" i="10"/>
  <c r="AL38" i="10"/>
  <c r="AJ38" i="10"/>
  <c r="AI38" i="10"/>
  <c r="AH38" i="10"/>
  <c r="AG38" i="10"/>
  <c r="AF38" i="10"/>
  <c r="AD38" i="10"/>
  <c r="AC38" i="10"/>
  <c r="AB38" i="10"/>
  <c r="AA38" i="10"/>
  <c r="Z38" i="10"/>
  <c r="X38" i="10"/>
  <c r="W38" i="10"/>
  <c r="V38" i="10"/>
  <c r="U38" i="10"/>
  <c r="T38" i="10"/>
  <c r="R38" i="10"/>
  <c r="Q38" i="10"/>
  <c r="P38" i="10"/>
  <c r="O38" i="10"/>
  <c r="N38" i="10"/>
  <c r="AP37" i="10"/>
  <c r="AO37" i="10"/>
  <c r="AN37" i="10"/>
  <c r="AM37" i="10"/>
  <c r="AL37" i="10"/>
  <c r="AJ37" i="10"/>
  <c r="AI37" i="10"/>
  <c r="AH37" i="10"/>
  <c r="AG37" i="10"/>
  <c r="AF37" i="10"/>
  <c r="AD37" i="10"/>
  <c r="AC37" i="10"/>
  <c r="AB37" i="10"/>
  <c r="AA37" i="10"/>
  <c r="Z37" i="10"/>
  <c r="X37" i="10"/>
  <c r="W37" i="10"/>
  <c r="V37" i="10"/>
  <c r="U37" i="10"/>
  <c r="T37" i="10"/>
  <c r="R37" i="10"/>
  <c r="Q37" i="10"/>
  <c r="P37" i="10"/>
  <c r="O37" i="10"/>
  <c r="N37" i="10"/>
  <c r="AP36" i="10"/>
  <c r="AO36" i="10"/>
  <c r="AN36" i="10"/>
  <c r="AM36" i="10"/>
  <c r="AL36" i="10"/>
  <c r="AJ36" i="10"/>
  <c r="AI36" i="10"/>
  <c r="AH36" i="10"/>
  <c r="AG36" i="10"/>
  <c r="AF36" i="10"/>
  <c r="AD36" i="10"/>
  <c r="AC36" i="10"/>
  <c r="AB36" i="10"/>
  <c r="AA36" i="10"/>
  <c r="Z36" i="10"/>
  <c r="X36" i="10"/>
  <c r="W36" i="10"/>
  <c r="V36" i="10"/>
  <c r="U36" i="10"/>
  <c r="T36" i="10"/>
  <c r="R36" i="10"/>
  <c r="Q36" i="10"/>
  <c r="P36" i="10"/>
  <c r="O36" i="10"/>
  <c r="N36" i="10"/>
  <c r="AP35" i="10"/>
  <c r="AO35" i="10"/>
  <c r="AO58" i="10" s="1"/>
  <c r="AN35" i="10"/>
  <c r="AN58" i="10" s="1"/>
  <c r="AM35" i="10"/>
  <c r="AM58" i="10" s="1"/>
  <c r="AL35" i="10"/>
  <c r="AL58" i="10" s="1"/>
  <c r="AJ35" i="10"/>
  <c r="AJ58" i="10" s="1"/>
  <c r="AI35" i="10"/>
  <c r="AI58" i="10" s="1"/>
  <c r="AH35" i="10"/>
  <c r="AG35" i="10"/>
  <c r="AF35" i="10"/>
  <c r="AF58" i="10" s="1"/>
  <c r="AD35" i="10"/>
  <c r="AD58" i="10" s="1"/>
  <c r="AC35" i="10"/>
  <c r="AC58" i="10" s="1"/>
  <c r="AB35" i="10"/>
  <c r="AB58" i="10" s="1"/>
  <c r="AA35" i="10"/>
  <c r="AA58" i="10" s="1"/>
  <c r="Z35" i="10"/>
  <c r="Z58" i="10" s="1"/>
  <c r="X35" i="10"/>
  <c r="W35" i="10"/>
  <c r="V35" i="10"/>
  <c r="V58" i="10" s="1"/>
  <c r="U35" i="10"/>
  <c r="U58" i="10" s="1"/>
  <c r="T35" i="10"/>
  <c r="T58" i="10" s="1"/>
  <c r="R35" i="10"/>
  <c r="R58" i="10" s="1"/>
  <c r="Q35" i="10"/>
  <c r="Q58" i="10" s="1"/>
  <c r="P35" i="10"/>
  <c r="P58" i="10" s="1"/>
  <c r="O35" i="10"/>
  <c r="N35" i="10"/>
  <c r="AP30" i="10"/>
  <c r="AO30" i="10"/>
  <c r="AN30" i="10"/>
  <c r="AM30" i="10"/>
  <c r="AL30" i="10"/>
  <c r="AJ30" i="10"/>
  <c r="AI30" i="10"/>
  <c r="AH30" i="10"/>
  <c r="AG30" i="10"/>
  <c r="AF30" i="10"/>
  <c r="AD30" i="10"/>
  <c r="AC30" i="10"/>
  <c r="AB30" i="10"/>
  <c r="AA30" i="10"/>
  <c r="Z30" i="10"/>
  <c r="X30" i="10"/>
  <c r="W30" i="10"/>
  <c r="V30" i="10"/>
  <c r="U30" i="10"/>
  <c r="T30" i="10"/>
  <c r="R30" i="10"/>
  <c r="Q30" i="10"/>
  <c r="P30" i="10"/>
  <c r="O30" i="10"/>
  <c r="N30" i="10"/>
  <c r="AP29" i="10"/>
  <c r="AO29" i="10"/>
  <c r="AN29" i="10"/>
  <c r="AM29" i="10"/>
  <c r="AL29" i="10"/>
  <c r="AJ29" i="10"/>
  <c r="AI29" i="10"/>
  <c r="AH29" i="10"/>
  <c r="AG29" i="10"/>
  <c r="AF29" i="10"/>
  <c r="AD29" i="10"/>
  <c r="AC29" i="10"/>
  <c r="AB29" i="10"/>
  <c r="AA29" i="10"/>
  <c r="Z29" i="10"/>
  <c r="X29" i="10"/>
  <c r="W29" i="10"/>
  <c r="V29" i="10"/>
  <c r="U29" i="10"/>
  <c r="T29" i="10"/>
  <c r="R29" i="10"/>
  <c r="Q29" i="10"/>
  <c r="P29" i="10"/>
  <c r="O29" i="10"/>
  <c r="N29" i="10"/>
  <c r="AP28" i="10"/>
  <c r="AO28" i="10"/>
  <c r="AN28" i="10"/>
  <c r="AM28" i="10"/>
  <c r="AL28" i="10"/>
  <c r="AJ28" i="10"/>
  <c r="AI28" i="10"/>
  <c r="AH28" i="10"/>
  <c r="AG28" i="10"/>
  <c r="AF28" i="10"/>
  <c r="AD28" i="10"/>
  <c r="AC28" i="10"/>
  <c r="AB28" i="10"/>
  <c r="AA28" i="10"/>
  <c r="Z28" i="10"/>
  <c r="X28" i="10"/>
  <c r="W28" i="10"/>
  <c r="V28" i="10"/>
  <c r="U28" i="10"/>
  <c r="T28" i="10"/>
  <c r="R28" i="10"/>
  <c r="Q28" i="10"/>
  <c r="P28" i="10"/>
  <c r="O28" i="10"/>
  <c r="N28" i="10"/>
  <c r="AP27" i="10"/>
  <c r="AO27" i="10"/>
  <c r="AN27" i="10"/>
  <c r="AM27" i="10"/>
  <c r="AL27" i="10"/>
  <c r="AJ27" i="10"/>
  <c r="AI27" i="10"/>
  <c r="AH27" i="10"/>
  <c r="AG27" i="10"/>
  <c r="AF27" i="10"/>
  <c r="AD27" i="10"/>
  <c r="AC27" i="10"/>
  <c r="AB27" i="10"/>
  <c r="AA27" i="10"/>
  <c r="Z27" i="10"/>
  <c r="X27" i="10"/>
  <c r="W27" i="10"/>
  <c r="V27" i="10"/>
  <c r="U27" i="10"/>
  <c r="T27" i="10"/>
  <c r="R27" i="10"/>
  <c r="Q27" i="10"/>
  <c r="P27" i="10"/>
  <c r="O27" i="10"/>
  <c r="N27" i="10"/>
  <c r="AP26" i="10"/>
  <c r="AO26" i="10"/>
  <c r="AN26" i="10"/>
  <c r="AM26" i="10"/>
  <c r="AL26" i="10"/>
  <c r="AJ26" i="10"/>
  <c r="AI26" i="10"/>
  <c r="AH26" i="10"/>
  <c r="AG26" i="10"/>
  <c r="AF26" i="10"/>
  <c r="AD26" i="10"/>
  <c r="AC26" i="10"/>
  <c r="AB26" i="10"/>
  <c r="AA26" i="10"/>
  <c r="Z26" i="10"/>
  <c r="X26" i="10"/>
  <c r="W26" i="10"/>
  <c r="V26" i="10"/>
  <c r="U26" i="10"/>
  <c r="T26" i="10"/>
  <c r="R26" i="10"/>
  <c r="Q26" i="10"/>
  <c r="P26" i="10"/>
  <c r="O26" i="10"/>
  <c r="N26" i="10"/>
  <c r="AP25" i="10"/>
  <c r="AO25" i="10"/>
  <c r="AN25" i="10"/>
  <c r="AM25" i="10"/>
  <c r="AL25" i="10"/>
  <c r="AJ25" i="10"/>
  <c r="AI25" i="10"/>
  <c r="AH25" i="10"/>
  <c r="AG25" i="10"/>
  <c r="AF25" i="10"/>
  <c r="AD25" i="10"/>
  <c r="AC25" i="10"/>
  <c r="AB25" i="10"/>
  <c r="AA25" i="10"/>
  <c r="Z25" i="10"/>
  <c r="X25" i="10"/>
  <c r="W25" i="10"/>
  <c r="V25" i="10"/>
  <c r="U25" i="10"/>
  <c r="T25" i="10"/>
  <c r="R25" i="10"/>
  <c r="Q25" i="10"/>
  <c r="P25" i="10"/>
  <c r="O25" i="10"/>
  <c r="N25" i="10"/>
  <c r="AP24" i="10"/>
  <c r="AO24" i="10"/>
  <c r="AN24" i="10"/>
  <c r="AM24" i="10"/>
  <c r="AL24" i="10"/>
  <c r="AJ24" i="10"/>
  <c r="AI24" i="10"/>
  <c r="AH24" i="10"/>
  <c r="AG24" i="10"/>
  <c r="AF24" i="10"/>
  <c r="AD24" i="10"/>
  <c r="AC24" i="10"/>
  <c r="AB24" i="10"/>
  <c r="AA24" i="10"/>
  <c r="Z24" i="10"/>
  <c r="X24" i="10"/>
  <c r="W24" i="10"/>
  <c r="V24" i="10"/>
  <c r="U24" i="10"/>
  <c r="T24" i="10"/>
  <c r="R24" i="10"/>
  <c r="Q24" i="10"/>
  <c r="P24" i="10"/>
  <c r="O24" i="10"/>
  <c r="N24" i="10"/>
  <c r="AP23" i="10"/>
  <c r="AP31" i="10" s="1"/>
  <c r="AO23" i="10"/>
  <c r="AN23" i="10"/>
  <c r="AM23" i="10"/>
  <c r="AL23" i="10"/>
  <c r="AJ23" i="10"/>
  <c r="AI23" i="10"/>
  <c r="AH23" i="10"/>
  <c r="AG23" i="10"/>
  <c r="AG31" i="10" s="1"/>
  <c r="AF23" i="10"/>
  <c r="AD23" i="10"/>
  <c r="AC23" i="10"/>
  <c r="AB23" i="10"/>
  <c r="AA23" i="10"/>
  <c r="Z23" i="10"/>
  <c r="X23" i="10"/>
  <c r="W23" i="10"/>
  <c r="W31" i="10" s="1"/>
  <c r="V23" i="10"/>
  <c r="U23" i="10"/>
  <c r="T23" i="10"/>
  <c r="R23" i="10"/>
  <c r="Q23" i="10"/>
  <c r="P23" i="10"/>
  <c r="O23" i="10"/>
  <c r="N23" i="10"/>
  <c r="N31" i="10" s="1"/>
  <c r="AP22" i="10"/>
  <c r="AO22" i="10"/>
  <c r="AN22" i="10"/>
  <c r="AM22" i="10"/>
  <c r="AL22" i="10"/>
  <c r="AJ22" i="10"/>
  <c r="AI22" i="10"/>
  <c r="AH22" i="10"/>
  <c r="AH31" i="10" s="1"/>
  <c r="AG22" i="10"/>
  <c r="AF22" i="10"/>
  <c r="AD22" i="10"/>
  <c r="AC22" i="10"/>
  <c r="AB22" i="10"/>
  <c r="AA22" i="10"/>
  <c r="Z22" i="10"/>
  <c r="X22" i="10"/>
  <c r="X31" i="10" s="1"/>
  <c r="W22" i="10"/>
  <c r="V22" i="10"/>
  <c r="U22" i="10"/>
  <c r="T22" i="10"/>
  <c r="R22" i="10"/>
  <c r="Q22" i="10"/>
  <c r="P22" i="10"/>
  <c r="O22" i="10"/>
  <c r="O31" i="10" s="1"/>
  <c r="N22" i="10"/>
  <c r="AP21" i="10"/>
  <c r="AO21" i="10"/>
  <c r="AN21" i="10"/>
  <c r="AM21" i="10"/>
  <c r="AL21" i="10"/>
  <c r="AJ21" i="10"/>
  <c r="AI21" i="10"/>
  <c r="AH21" i="10"/>
  <c r="AG21" i="10"/>
  <c r="AF21" i="10"/>
  <c r="AD21" i="10"/>
  <c r="AC21" i="10"/>
  <c r="AB21" i="10"/>
  <c r="AA21" i="10"/>
  <c r="Z21" i="10"/>
  <c r="X21" i="10"/>
  <c r="W21" i="10"/>
  <c r="V21" i="10"/>
  <c r="U21" i="10"/>
  <c r="T21" i="10"/>
  <c r="R21" i="10"/>
  <c r="Q21" i="10"/>
  <c r="P21" i="10"/>
  <c r="O21" i="10"/>
  <c r="N21" i="10"/>
  <c r="AP20" i="10"/>
  <c r="AO20" i="10"/>
  <c r="AO31" i="10" s="1"/>
  <c r="AN20" i="10"/>
  <c r="AN31" i="10" s="1"/>
  <c r="AM20" i="10"/>
  <c r="AM31" i="10" s="1"/>
  <c r="AL20" i="10"/>
  <c r="AL31" i="10" s="1"/>
  <c r="AJ20" i="10"/>
  <c r="AJ31" i="10" s="1"/>
  <c r="AI20" i="10"/>
  <c r="AI31" i="10" s="1"/>
  <c r="AH20" i="10"/>
  <c r="AG20" i="10"/>
  <c r="AF20" i="10"/>
  <c r="AF31" i="10" s="1"/>
  <c r="AD20" i="10"/>
  <c r="AD31" i="10" s="1"/>
  <c r="AC20" i="10"/>
  <c r="AC31" i="10" s="1"/>
  <c r="AB20" i="10"/>
  <c r="AB31" i="10" s="1"/>
  <c r="AA20" i="10"/>
  <c r="AA31" i="10" s="1"/>
  <c r="Z20" i="10"/>
  <c r="Z31" i="10" s="1"/>
  <c r="X20" i="10"/>
  <c r="W20" i="10"/>
  <c r="V20" i="10"/>
  <c r="V31" i="10" s="1"/>
  <c r="U20" i="10"/>
  <c r="U31" i="10" s="1"/>
  <c r="T20" i="10"/>
  <c r="T31" i="10" s="1"/>
  <c r="R20" i="10"/>
  <c r="R31" i="10" s="1"/>
  <c r="Q20" i="10"/>
  <c r="Q31" i="10" s="1"/>
  <c r="P20" i="10"/>
  <c r="P31" i="10" s="1"/>
  <c r="O20" i="10"/>
  <c r="N20" i="10"/>
  <c r="AC19" i="10"/>
  <c r="AI19" i="10" s="1"/>
  <c r="AO19" i="10" s="1"/>
  <c r="W19" i="10"/>
  <c r="U19" i="10"/>
  <c r="AA19" i="10" s="1"/>
  <c r="AG19" i="10" s="1"/>
  <c r="AM19" i="10" s="1"/>
  <c r="T19" i="10"/>
  <c r="Z19" i="10" s="1"/>
  <c r="AF19" i="10" s="1"/>
  <c r="AL19" i="10" s="1"/>
  <c r="R19" i="10"/>
  <c r="X19" i="10" s="1"/>
  <c r="AD19" i="10" s="1"/>
  <c r="AJ19" i="10" s="1"/>
  <c r="AP19" i="10" s="1"/>
  <c r="Q19" i="10"/>
  <c r="P19" i="10"/>
  <c r="V19" i="10" s="1"/>
  <c r="AB19" i="10" s="1"/>
  <c r="AH19" i="10" s="1"/>
  <c r="AN19" i="10" s="1"/>
  <c r="O19" i="10"/>
  <c r="N19" i="10"/>
  <c r="AL18" i="10"/>
  <c r="AF18" i="10"/>
  <c r="Z18" i="10"/>
  <c r="T18" i="10"/>
  <c r="N18" i="10"/>
  <c r="G8" i="10"/>
  <c r="G7" i="10"/>
  <c r="G6" i="10"/>
  <c r="G5" i="10"/>
  <c r="G4" i="10"/>
  <c r="F302" i="8"/>
  <c r="F492" i="8"/>
  <c r="F682" i="8"/>
  <c r="F872" i="8"/>
  <c r="F117" i="8"/>
  <c r="F307" i="8"/>
  <c r="F497" i="8"/>
  <c r="F687" i="8"/>
  <c r="F877" i="8"/>
  <c r="F122" i="8"/>
  <c r="F312" i="8"/>
  <c r="F502" i="8"/>
  <c r="F692" i="8"/>
  <c r="F882" i="8"/>
  <c r="F303" i="8"/>
  <c r="F493" i="8"/>
  <c r="F683" i="8"/>
  <c r="F873" i="8"/>
  <c r="F118" i="8"/>
  <c r="F308" i="8"/>
  <c r="F498" i="8"/>
  <c r="F688" i="8"/>
  <c r="F878" i="8"/>
  <c r="F123" i="8"/>
  <c r="F313" i="8"/>
  <c r="F503" i="8"/>
  <c r="F693" i="8"/>
  <c r="F883" i="8"/>
  <c r="F304" i="8"/>
  <c r="F494" i="8"/>
  <c r="F684" i="8"/>
  <c r="F874" i="8"/>
  <c r="F119" i="8"/>
  <c r="F309" i="8"/>
  <c r="F499" i="8"/>
  <c r="F689" i="8"/>
  <c r="F879" i="8"/>
  <c r="F124" i="8"/>
  <c r="F314" i="8"/>
  <c r="F504" i="8"/>
  <c r="F694" i="8"/>
  <c r="F884" i="8"/>
  <c r="F305" i="8"/>
  <c r="F495" i="8"/>
  <c r="F685" i="8"/>
  <c r="F875" i="8"/>
  <c r="F120" i="8"/>
  <c r="F310" i="8"/>
  <c r="F500" i="8"/>
  <c r="F690" i="8"/>
  <c r="F880" i="8"/>
  <c r="F125" i="8"/>
  <c r="F315" i="8"/>
  <c r="F505" i="8"/>
  <c r="F695" i="8"/>
  <c r="F885" i="8"/>
  <c r="F306" i="8"/>
  <c r="F496" i="8"/>
  <c r="F686" i="8"/>
  <c r="F876" i="8"/>
  <c r="F121" i="8"/>
  <c r="F311" i="8"/>
  <c r="F501" i="8"/>
  <c r="F691" i="8"/>
  <c r="F881" i="8"/>
  <c r="F126" i="8"/>
  <c r="F316" i="8"/>
  <c r="F506" i="8"/>
  <c r="F696" i="8"/>
  <c r="F886" i="8"/>
  <c r="F116" i="8"/>
  <c r="F115" i="8"/>
  <c r="F114" i="8"/>
  <c r="F113" i="8"/>
  <c r="F112" i="8"/>
  <c r="V86" i="9"/>
  <c r="U86" i="9"/>
  <c r="M86" i="9"/>
  <c r="L86" i="9"/>
  <c r="AB85" i="9"/>
  <c r="AA85" i="9"/>
  <c r="Z85" i="9"/>
  <c r="Y85" i="9"/>
  <c r="X85" i="9"/>
  <c r="V85" i="9"/>
  <c r="U85" i="9"/>
  <c r="T85" i="9"/>
  <c r="S85" i="9"/>
  <c r="R85" i="9"/>
  <c r="P85" i="9"/>
  <c r="O85" i="9"/>
  <c r="N85" i="9"/>
  <c r="M85" i="9"/>
  <c r="L85" i="9"/>
  <c r="AB84" i="9"/>
  <c r="AA84" i="9"/>
  <c r="Z84" i="9"/>
  <c r="Y84" i="9"/>
  <c r="X84" i="9"/>
  <c r="V84" i="9"/>
  <c r="U84" i="9"/>
  <c r="T84" i="9"/>
  <c r="S84" i="9"/>
  <c r="R84" i="9"/>
  <c r="P84" i="9"/>
  <c r="O84" i="9"/>
  <c r="N84" i="9"/>
  <c r="M84" i="9"/>
  <c r="L84" i="9"/>
  <c r="AB83" i="9"/>
  <c r="AB86" i="9" s="1"/>
  <c r="AA83" i="9"/>
  <c r="AA86" i="9" s="1"/>
  <c r="Z83" i="9"/>
  <c r="Z86" i="9" s="1"/>
  <c r="Y83" i="9"/>
  <c r="Y86" i="9" s="1"/>
  <c r="Y88" i="9" s="1"/>
  <c r="G6" i="9" s="1"/>
  <c r="X83" i="9"/>
  <c r="X86" i="9" s="1"/>
  <c r="V83" i="9"/>
  <c r="U83" i="9"/>
  <c r="T83" i="9"/>
  <c r="T86" i="9" s="1"/>
  <c r="S83" i="9"/>
  <c r="S86" i="9" s="1"/>
  <c r="R83" i="9"/>
  <c r="R86" i="9" s="1"/>
  <c r="P83" i="9"/>
  <c r="P86" i="9" s="1"/>
  <c r="O83" i="9"/>
  <c r="O86" i="9" s="1"/>
  <c r="O88" i="9" s="1"/>
  <c r="I4" i="9" s="1"/>
  <c r="N83" i="9"/>
  <c r="N86" i="9" s="1"/>
  <c r="M83" i="9"/>
  <c r="L83" i="9"/>
  <c r="AA80" i="9"/>
  <c r="Z80" i="9"/>
  <c r="R80" i="9"/>
  <c r="P80" i="9"/>
  <c r="AB79" i="9"/>
  <c r="AA79" i="9"/>
  <c r="Z79" i="9"/>
  <c r="Y79" i="9"/>
  <c r="X79" i="9"/>
  <c r="V79" i="9"/>
  <c r="U79" i="9"/>
  <c r="T79" i="9"/>
  <c r="S79" i="9"/>
  <c r="R79" i="9"/>
  <c r="P79" i="9"/>
  <c r="O79" i="9"/>
  <c r="N79" i="9"/>
  <c r="M79" i="9"/>
  <c r="L79" i="9"/>
  <c r="AB78" i="9"/>
  <c r="AA78" i="9"/>
  <c r="Z78" i="9"/>
  <c r="Y78" i="9"/>
  <c r="X78" i="9"/>
  <c r="V78" i="9"/>
  <c r="U78" i="9"/>
  <c r="T78" i="9"/>
  <c r="S78" i="9"/>
  <c r="R78" i="9"/>
  <c r="P78" i="9"/>
  <c r="O78" i="9"/>
  <c r="N78" i="9"/>
  <c r="M78" i="9"/>
  <c r="L78" i="9"/>
  <c r="AB77" i="9"/>
  <c r="AB80" i="9" s="1"/>
  <c r="AA77" i="9"/>
  <c r="Z77" i="9"/>
  <c r="Y77" i="9"/>
  <c r="Y80" i="9" s="1"/>
  <c r="X77" i="9"/>
  <c r="X80" i="9" s="1"/>
  <c r="V77" i="9"/>
  <c r="V80" i="9" s="1"/>
  <c r="U77" i="9"/>
  <c r="U80" i="9" s="1"/>
  <c r="T77" i="9"/>
  <c r="T80" i="9" s="1"/>
  <c r="S77" i="9"/>
  <c r="S80" i="9" s="1"/>
  <c r="R77" i="9"/>
  <c r="P77" i="9"/>
  <c r="O77" i="9"/>
  <c r="O80" i="9" s="1"/>
  <c r="N77" i="9"/>
  <c r="N80" i="9" s="1"/>
  <c r="M77" i="9"/>
  <c r="M80" i="9" s="1"/>
  <c r="L77" i="9"/>
  <c r="L80" i="9" s="1"/>
  <c r="AB73" i="9"/>
  <c r="AA73" i="9"/>
  <c r="Z73" i="9"/>
  <c r="Y73" i="9"/>
  <c r="X73" i="9"/>
  <c r="V73" i="9"/>
  <c r="U73" i="9"/>
  <c r="T73" i="9"/>
  <c r="S73" i="9"/>
  <c r="R73" i="9"/>
  <c r="P73" i="9"/>
  <c r="O73" i="9"/>
  <c r="N73" i="9"/>
  <c r="M73" i="9"/>
  <c r="L73" i="9"/>
  <c r="AB72" i="9"/>
  <c r="AA72" i="9"/>
  <c r="Z72" i="9"/>
  <c r="Y72" i="9"/>
  <c r="X72" i="9"/>
  <c r="V72" i="9"/>
  <c r="U72" i="9"/>
  <c r="T72" i="9"/>
  <c r="S72" i="9"/>
  <c r="R72" i="9"/>
  <c r="P72" i="9"/>
  <c r="O72" i="9"/>
  <c r="N72" i="9"/>
  <c r="M72" i="9"/>
  <c r="L72" i="9"/>
  <c r="AB71" i="9"/>
  <c r="AA71" i="9"/>
  <c r="Z71" i="9"/>
  <c r="Y71" i="9"/>
  <c r="X71" i="9"/>
  <c r="V71" i="9"/>
  <c r="U71" i="9"/>
  <c r="T71" i="9"/>
  <c r="S71" i="9"/>
  <c r="R71" i="9"/>
  <c r="P71" i="9"/>
  <c r="O71" i="9"/>
  <c r="N71" i="9"/>
  <c r="M71" i="9"/>
  <c r="L71" i="9"/>
  <c r="AB70" i="9"/>
  <c r="AA70" i="9"/>
  <c r="Z70" i="9"/>
  <c r="Y70" i="9"/>
  <c r="X70" i="9"/>
  <c r="V70" i="9"/>
  <c r="U70" i="9"/>
  <c r="T70" i="9"/>
  <c r="S70" i="9"/>
  <c r="R70" i="9"/>
  <c r="P70" i="9"/>
  <c r="O70" i="9"/>
  <c r="N70" i="9"/>
  <c r="M70" i="9"/>
  <c r="L70" i="9"/>
  <c r="AB69" i="9"/>
  <c r="AA69" i="9"/>
  <c r="Z69" i="9"/>
  <c r="Y69" i="9"/>
  <c r="X69" i="9"/>
  <c r="V69" i="9"/>
  <c r="U69" i="9"/>
  <c r="T69" i="9"/>
  <c r="S69" i="9"/>
  <c r="R69" i="9"/>
  <c r="P69" i="9"/>
  <c r="O69" i="9"/>
  <c r="N69" i="9"/>
  <c r="M69" i="9"/>
  <c r="L69" i="9"/>
  <c r="AB68" i="9"/>
  <c r="AA68" i="9"/>
  <c r="Z68" i="9"/>
  <c r="Y68" i="9"/>
  <c r="X68" i="9"/>
  <c r="V68" i="9"/>
  <c r="U68" i="9"/>
  <c r="T68" i="9"/>
  <c r="S68" i="9"/>
  <c r="R68" i="9"/>
  <c r="P68" i="9"/>
  <c r="O68" i="9"/>
  <c r="N68" i="9"/>
  <c r="M68" i="9"/>
  <c r="L68" i="9"/>
  <c r="AB67" i="9"/>
  <c r="AA67" i="9"/>
  <c r="Z67" i="9"/>
  <c r="Y67" i="9"/>
  <c r="X67" i="9"/>
  <c r="V67" i="9"/>
  <c r="U67" i="9"/>
  <c r="T67" i="9"/>
  <c r="S67" i="9"/>
  <c r="R67" i="9"/>
  <c r="P67" i="9"/>
  <c r="O67" i="9"/>
  <c r="N67" i="9"/>
  <c r="M67" i="9"/>
  <c r="L67" i="9"/>
  <c r="AB66" i="9"/>
  <c r="AA66" i="9"/>
  <c r="Z66" i="9"/>
  <c r="Y66" i="9"/>
  <c r="X66" i="9"/>
  <c r="V66" i="9"/>
  <c r="V74" i="9" s="1"/>
  <c r="U66" i="9"/>
  <c r="U74" i="9" s="1"/>
  <c r="T66" i="9"/>
  <c r="S66" i="9"/>
  <c r="R66" i="9"/>
  <c r="P66" i="9"/>
  <c r="O66" i="9"/>
  <c r="N66" i="9"/>
  <c r="M66" i="9"/>
  <c r="M74" i="9" s="1"/>
  <c r="L66" i="9"/>
  <c r="L74" i="9" s="1"/>
  <c r="AB65" i="9"/>
  <c r="AA65" i="9"/>
  <c r="Z65" i="9"/>
  <c r="Y65" i="9"/>
  <c r="X65" i="9"/>
  <c r="V65" i="9"/>
  <c r="U65" i="9"/>
  <c r="T65" i="9"/>
  <c r="S65" i="9"/>
  <c r="R65" i="9"/>
  <c r="P65" i="9"/>
  <c r="O65" i="9"/>
  <c r="N65" i="9"/>
  <c r="M65" i="9"/>
  <c r="L65" i="9"/>
  <c r="AB64" i="9"/>
  <c r="AA64" i="9"/>
  <c r="Z64" i="9"/>
  <c r="Y64" i="9"/>
  <c r="X64" i="9"/>
  <c r="V64" i="9"/>
  <c r="U64" i="9"/>
  <c r="T64" i="9"/>
  <c r="S64" i="9"/>
  <c r="R64" i="9"/>
  <c r="P64" i="9"/>
  <c r="O64" i="9"/>
  <c r="N64" i="9"/>
  <c r="M64" i="9"/>
  <c r="L64" i="9"/>
  <c r="AB63" i="9"/>
  <c r="AA63" i="9"/>
  <c r="Z63" i="9"/>
  <c r="Y63" i="9"/>
  <c r="X63" i="9"/>
  <c r="V63" i="9"/>
  <c r="U63" i="9"/>
  <c r="T63" i="9"/>
  <c r="S63" i="9"/>
  <c r="R63" i="9"/>
  <c r="P63" i="9"/>
  <c r="O63" i="9"/>
  <c r="N63" i="9"/>
  <c r="M63" i="9"/>
  <c r="L63" i="9"/>
  <c r="AB62" i="9"/>
  <c r="AA62" i="9"/>
  <c r="Z62" i="9"/>
  <c r="Y62" i="9"/>
  <c r="X62" i="9"/>
  <c r="V62" i="9"/>
  <c r="U62" i="9"/>
  <c r="T62" i="9"/>
  <c r="S62" i="9"/>
  <c r="R62" i="9"/>
  <c r="P62" i="9"/>
  <c r="O62" i="9"/>
  <c r="N62" i="9"/>
  <c r="M62" i="9"/>
  <c r="L62" i="9"/>
  <c r="AB61" i="9"/>
  <c r="AB74" i="9" s="1"/>
  <c r="AA61" i="9"/>
  <c r="AA74" i="9" s="1"/>
  <c r="Z61" i="9"/>
  <c r="Z74" i="9" s="1"/>
  <c r="Y61" i="9"/>
  <c r="Y74" i="9" s="1"/>
  <c r="X61" i="9"/>
  <c r="X74" i="9" s="1"/>
  <c r="V61" i="9"/>
  <c r="U61" i="9"/>
  <c r="T61" i="9"/>
  <c r="T74" i="9" s="1"/>
  <c r="S61" i="9"/>
  <c r="S74" i="9" s="1"/>
  <c r="R61" i="9"/>
  <c r="R74" i="9" s="1"/>
  <c r="P61" i="9"/>
  <c r="P74" i="9" s="1"/>
  <c r="O61" i="9"/>
  <c r="O74" i="9" s="1"/>
  <c r="N61" i="9"/>
  <c r="N74" i="9" s="1"/>
  <c r="M61" i="9"/>
  <c r="L61" i="9"/>
  <c r="AB57" i="9"/>
  <c r="AA57" i="9"/>
  <c r="Z57" i="9"/>
  <c r="Y57" i="9"/>
  <c r="X57" i="9"/>
  <c r="V57" i="9"/>
  <c r="U57" i="9"/>
  <c r="T57" i="9"/>
  <c r="S57" i="9"/>
  <c r="R57" i="9"/>
  <c r="P57" i="9"/>
  <c r="O57" i="9"/>
  <c r="N57" i="9"/>
  <c r="M57" i="9"/>
  <c r="L57" i="9"/>
  <c r="AB56" i="9"/>
  <c r="AA56" i="9"/>
  <c r="Z56" i="9"/>
  <c r="Y56" i="9"/>
  <c r="X56" i="9"/>
  <c r="V56" i="9"/>
  <c r="U56" i="9"/>
  <c r="T56" i="9"/>
  <c r="S56" i="9"/>
  <c r="R56" i="9"/>
  <c r="P56" i="9"/>
  <c r="O56" i="9"/>
  <c r="N56" i="9"/>
  <c r="M56" i="9"/>
  <c r="L56" i="9"/>
  <c r="AB55" i="9"/>
  <c r="AA55" i="9"/>
  <c r="Z55" i="9"/>
  <c r="Y55" i="9"/>
  <c r="X55" i="9"/>
  <c r="V55" i="9"/>
  <c r="U55" i="9"/>
  <c r="T55" i="9"/>
  <c r="S55" i="9"/>
  <c r="R55" i="9"/>
  <c r="P55" i="9"/>
  <c r="O55" i="9"/>
  <c r="N55" i="9"/>
  <c r="M55" i="9"/>
  <c r="L55" i="9"/>
  <c r="AB54" i="9"/>
  <c r="AA54" i="9"/>
  <c r="Z54" i="9"/>
  <c r="Y54" i="9"/>
  <c r="X54" i="9"/>
  <c r="V54" i="9"/>
  <c r="U54" i="9"/>
  <c r="T54" i="9"/>
  <c r="S54" i="9"/>
  <c r="R54" i="9"/>
  <c r="P54" i="9"/>
  <c r="O54" i="9"/>
  <c r="N54" i="9"/>
  <c r="M54" i="9"/>
  <c r="L54" i="9"/>
  <c r="AB53" i="9"/>
  <c r="AA53" i="9"/>
  <c r="Z53" i="9"/>
  <c r="Y53" i="9"/>
  <c r="X53" i="9"/>
  <c r="V53" i="9"/>
  <c r="U53" i="9"/>
  <c r="T53" i="9"/>
  <c r="S53" i="9"/>
  <c r="R53" i="9"/>
  <c r="P53" i="9"/>
  <c r="O53" i="9"/>
  <c r="N53" i="9"/>
  <c r="M53" i="9"/>
  <c r="L53" i="9"/>
  <c r="AB52" i="9"/>
  <c r="AA52" i="9"/>
  <c r="Z52" i="9"/>
  <c r="Y52" i="9"/>
  <c r="X52" i="9"/>
  <c r="V52" i="9"/>
  <c r="U52" i="9"/>
  <c r="T52" i="9"/>
  <c r="S52" i="9"/>
  <c r="R52" i="9"/>
  <c r="P52" i="9"/>
  <c r="O52" i="9"/>
  <c r="N52" i="9"/>
  <c r="M52" i="9"/>
  <c r="L52" i="9"/>
  <c r="AB51" i="9"/>
  <c r="AA51" i="9"/>
  <c r="Z51" i="9"/>
  <c r="Y51" i="9"/>
  <c r="X51" i="9"/>
  <c r="V51" i="9"/>
  <c r="U51" i="9"/>
  <c r="T51" i="9"/>
  <c r="S51" i="9"/>
  <c r="R51" i="9"/>
  <c r="P51" i="9"/>
  <c r="O51" i="9"/>
  <c r="N51" i="9"/>
  <c r="M51" i="9"/>
  <c r="L51" i="9"/>
  <c r="AB50" i="9"/>
  <c r="AA50" i="9"/>
  <c r="Z50" i="9"/>
  <c r="Y50" i="9"/>
  <c r="X50" i="9"/>
  <c r="V50" i="9"/>
  <c r="U50" i="9"/>
  <c r="T50" i="9"/>
  <c r="S50" i="9"/>
  <c r="R50" i="9"/>
  <c r="P50" i="9"/>
  <c r="O50" i="9"/>
  <c r="N50" i="9"/>
  <c r="M50" i="9"/>
  <c r="L50" i="9"/>
  <c r="AB49" i="9"/>
  <c r="AA49" i="9"/>
  <c r="Z49" i="9"/>
  <c r="Y49" i="9"/>
  <c r="X49" i="9"/>
  <c r="V49" i="9"/>
  <c r="U49" i="9"/>
  <c r="T49" i="9"/>
  <c r="S49" i="9"/>
  <c r="R49" i="9"/>
  <c r="P49" i="9"/>
  <c r="O49" i="9"/>
  <c r="N49" i="9"/>
  <c r="M49" i="9"/>
  <c r="L49" i="9"/>
  <c r="AB48" i="9"/>
  <c r="AA48" i="9"/>
  <c r="Z48" i="9"/>
  <c r="Y48" i="9"/>
  <c r="X48" i="9"/>
  <c r="V48" i="9"/>
  <c r="U48" i="9"/>
  <c r="T48" i="9"/>
  <c r="S48" i="9"/>
  <c r="R48" i="9"/>
  <c r="P48" i="9"/>
  <c r="O48" i="9"/>
  <c r="N48" i="9"/>
  <c r="M48" i="9"/>
  <c r="L48" i="9"/>
  <c r="AB47" i="9"/>
  <c r="AA47" i="9"/>
  <c r="Z47" i="9"/>
  <c r="Y47" i="9"/>
  <c r="X47" i="9"/>
  <c r="V47" i="9"/>
  <c r="U47" i="9"/>
  <c r="T47" i="9"/>
  <c r="S47" i="9"/>
  <c r="R47" i="9"/>
  <c r="P47" i="9"/>
  <c r="O47" i="9"/>
  <c r="N47" i="9"/>
  <c r="M47" i="9"/>
  <c r="L47" i="9"/>
  <c r="AB46" i="9"/>
  <c r="AA46" i="9"/>
  <c r="Z46" i="9"/>
  <c r="Y46" i="9"/>
  <c r="X46" i="9"/>
  <c r="V46" i="9"/>
  <c r="U46" i="9"/>
  <c r="T46" i="9"/>
  <c r="S46" i="9"/>
  <c r="R46" i="9"/>
  <c r="P46" i="9"/>
  <c r="O46" i="9"/>
  <c r="N46" i="9"/>
  <c r="M46" i="9"/>
  <c r="L46" i="9"/>
  <c r="AB45" i="9"/>
  <c r="AA45" i="9"/>
  <c r="Z45" i="9"/>
  <c r="Y45" i="9"/>
  <c r="X45" i="9"/>
  <c r="V45" i="9"/>
  <c r="U45" i="9"/>
  <c r="T45" i="9"/>
  <c r="S45" i="9"/>
  <c r="R45" i="9"/>
  <c r="P45" i="9"/>
  <c r="O45" i="9"/>
  <c r="N45" i="9"/>
  <c r="M45" i="9"/>
  <c r="L45" i="9"/>
  <c r="AB44" i="9"/>
  <c r="AA44" i="9"/>
  <c r="Z44" i="9"/>
  <c r="Y44" i="9"/>
  <c r="X44" i="9"/>
  <c r="V44" i="9"/>
  <c r="U44" i="9"/>
  <c r="T44" i="9"/>
  <c r="S44" i="9"/>
  <c r="R44" i="9"/>
  <c r="P44" i="9"/>
  <c r="O44" i="9"/>
  <c r="N44" i="9"/>
  <c r="M44" i="9"/>
  <c r="L44" i="9"/>
  <c r="AB43" i="9"/>
  <c r="AA43" i="9"/>
  <c r="Z43" i="9"/>
  <c r="Y43" i="9"/>
  <c r="X43" i="9"/>
  <c r="V43" i="9"/>
  <c r="U43" i="9"/>
  <c r="T43" i="9"/>
  <c r="S43" i="9"/>
  <c r="R43" i="9"/>
  <c r="P43" i="9"/>
  <c r="O43" i="9"/>
  <c r="N43" i="9"/>
  <c r="M43" i="9"/>
  <c r="L43" i="9"/>
  <c r="AB42" i="9"/>
  <c r="AA42" i="9"/>
  <c r="Z42" i="9"/>
  <c r="Y42" i="9"/>
  <c r="X42" i="9"/>
  <c r="X58" i="9" s="1"/>
  <c r="V42" i="9"/>
  <c r="U42" i="9"/>
  <c r="T42" i="9"/>
  <c r="S42" i="9"/>
  <c r="R42" i="9"/>
  <c r="P42" i="9"/>
  <c r="O42" i="9"/>
  <c r="N42" i="9"/>
  <c r="N58" i="9" s="1"/>
  <c r="M42" i="9"/>
  <c r="L42" i="9"/>
  <c r="AB41" i="9"/>
  <c r="AA41" i="9"/>
  <c r="Z41" i="9"/>
  <c r="Y41" i="9"/>
  <c r="X41" i="9"/>
  <c r="V41" i="9"/>
  <c r="U41" i="9"/>
  <c r="T41" i="9"/>
  <c r="S41" i="9"/>
  <c r="R41" i="9"/>
  <c r="P41" i="9"/>
  <c r="O41" i="9"/>
  <c r="N41" i="9"/>
  <c r="M41" i="9"/>
  <c r="L41" i="9"/>
  <c r="AB40" i="9"/>
  <c r="AA40" i="9"/>
  <c r="Z40" i="9"/>
  <c r="Y40" i="9"/>
  <c r="X40" i="9"/>
  <c r="V40" i="9"/>
  <c r="U40" i="9"/>
  <c r="T40" i="9"/>
  <c r="S40" i="9"/>
  <c r="R40" i="9"/>
  <c r="P40" i="9"/>
  <c r="O40" i="9"/>
  <c r="N40" i="9"/>
  <c r="M40" i="9"/>
  <c r="L40" i="9"/>
  <c r="AB39" i="9"/>
  <c r="AA39" i="9"/>
  <c r="Z39" i="9"/>
  <c r="Y39" i="9"/>
  <c r="X39" i="9"/>
  <c r="V39" i="9"/>
  <c r="U39" i="9"/>
  <c r="T39" i="9"/>
  <c r="S39" i="9"/>
  <c r="R39" i="9"/>
  <c r="P39" i="9"/>
  <c r="O39" i="9"/>
  <c r="N39" i="9"/>
  <c r="M39" i="9"/>
  <c r="L39" i="9"/>
  <c r="AB38" i="9"/>
  <c r="AA38" i="9"/>
  <c r="Z38" i="9"/>
  <c r="Y38" i="9"/>
  <c r="X38" i="9"/>
  <c r="V38" i="9"/>
  <c r="U38" i="9"/>
  <c r="T38" i="9"/>
  <c r="S38" i="9"/>
  <c r="R38" i="9"/>
  <c r="P38" i="9"/>
  <c r="O38" i="9"/>
  <c r="N38" i="9"/>
  <c r="M38" i="9"/>
  <c r="L38" i="9"/>
  <c r="AB37" i="9"/>
  <c r="AA37" i="9"/>
  <c r="Z37" i="9"/>
  <c r="Y37" i="9"/>
  <c r="X37" i="9"/>
  <c r="V37" i="9"/>
  <c r="U37" i="9"/>
  <c r="T37" i="9"/>
  <c r="S37" i="9"/>
  <c r="R37" i="9"/>
  <c r="P37" i="9"/>
  <c r="O37" i="9"/>
  <c r="N37" i="9"/>
  <c r="M37" i="9"/>
  <c r="L37" i="9"/>
  <c r="AB36" i="9"/>
  <c r="AA36" i="9"/>
  <c r="Z36" i="9"/>
  <c r="Y36" i="9"/>
  <c r="X36" i="9"/>
  <c r="V36" i="9"/>
  <c r="U36" i="9"/>
  <c r="T36" i="9"/>
  <c r="S36" i="9"/>
  <c r="R36" i="9"/>
  <c r="P36" i="9"/>
  <c r="O36" i="9"/>
  <c r="N36" i="9"/>
  <c r="M36" i="9"/>
  <c r="L36" i="9"/>
  <c r="AB35" i="9"/>
  <c r="AB58" i="9" s="1"/>
  <c r="AA35" i="9"/>
  <c r="AA58" i="9" s="1"/>
  <c r="Z35" i="9"/>
  <c r="Z58" i="9" s="1"/>
  <c r="Y35" i="9"/>
  <c r="Y58" i="9" s="1"/>
  <c r="X35" i="9"/>
  <c r="V35" i="9"/>
  <c r="V58" i="9" s="1"/>
  <c r="U35" i="9"/>
  <c r="U58" i="9" s="1"/>
  <c r="T35" i="9"/>
  <c r="T58" i="9" s="1"/>
  <c r="S35" i="9"/>
  <c r="S58" i="9" s="1"/>
  <c r="R35" i="9"/>
  <c r="R58" i="9" s="1"/>
  <c r="P35" i="9"/>
  <c r="P58" i="9" s="1"/>
  <c r="O35" i="9"/>
  <c r="O58" i="9" s="1"/>
  <c r="N35" i="9"/>
  <c r="M35" i="9"/>
  <c r="M58" i="9" s="1"/>
  <c r="L35" i="9"/>
  <c r="L58" i="9" s="1"/>
  <c r="AB30" i="9"/>
  <c r="AA30" i="9"/>
  <c r="Z30" i="9"/>
  <c r="Y30" i="9"/>
  <c r="X30" i="9"/>
  <c r="V30" i="9"/>
  <c r="U30" i="9"/>
  <c r="T30" i="9"/>
  <c r="S30" i="9"/>
  <c r="R30" i="9"/>
  <c r="P30" i="9"/>
  <c r="O30" i="9"/>
  <c r="N30" i="9"/>
  <c r="M30" i="9"/>
  <c r="L30" i="9"/>
  <c r="AB29" i="9"/>
  <c r="AA29" i="9"/>
  <c r="Z29" i="9"/>
  <c r="Y29" i="9"/>
  <c r="X29" i="9"/>
  <c r="V29" i="9"/>
  <c r="U29" i="9"/>
  <c r="T29" i="9"/>
  <c r="S29" i="9"/>
  <c r="R29" i="9"/>
  <c r="P29" i="9"/>
  <c r="O29" i="9"/>
  <c r="N29" i="9"/>
  <c r="M29" i="9"/>
  <c r="L29" i="9"/>
  <c r="AB28" i="9"/>
  <c r="AA28" i="9"/>
  <c r="Z28" i="9"/>
  <c r="Y28" i="9"/>
  <c r="X28" i="9"/>
  <c r="V28" i="9"/>
  <c r="U28" i="9"/>
  <c r="T28" i="9"/>
  <c r="S28" i="9"/>
  <c r="R28" i="9"/>
  <c r="P28" i="9"/>
  <c r="O28" i="9"/>
  <c r="N28" i="9"/>
  <c r="M28" i="9"/>
  <c r="L28" i="9"/>
  <c r="AB27" i="9"/>
  <c r="AA27" i="9"/>
  <c r="Z27" i="9"/>
  <c r="Y27" i="9"/>
  <c r="X27" i="9"/>
  <c r="V27" i="9"/>
  <c r="U27" i="9"/>
  <c r="T27" i="9"/>
  <c r="S27" i="9"/>
  <c r="R27" i="9"/>
  <c r="P27" i="9"/>
  <c r="O27" i="9"/>
  <c r="N27" i="9"/>
  <c r="M27" i="9"/>
  <c r="L27" i="9"/>
  <c r="AB26" i="9"/>
  <c r="AA26" i="9"/>
  <c r="Z26" i="9"/>
  <c r="Y26" i="9"/>
  <c r="X26" i="9"/>
  <c r="V26" i="9"/>
  <c r="U26" i="9"/>
  <c r="T26" i="9"/>
  <c r="S26" i="9"/>
  <c r="R26" i="9"/>
  <c r="P26" i="9"/>
  <c r="O26" i="9"/>
  <c r="N26" i="9"/>
  <c r="M26" i="9"/>
  <c r="L26" i="9"/>
  <c r="AB25" i="9"/>
  <c r="AA25" i="9"/>
  <c r="Z25" i="9"/>
  <c r="Y25" i="9"/>
  <c r="X25" i="9"/>
  <c r="V25" i="9"/>
  <c r="U25" i="9"/>
  <c r="T25" i="9"/>
  <c r="S25" i="9"/>
  <c r="R25" i="9"/>
  <c r="P25" i="9"/>
  <c r="O25" i="9"/>
  <c r="N25" i="9"/>
  <c r="M25" i="9"/>
  <c r="L25" i="9"/>
  <c r="AB24" i="9"/>
  <c r="AA24" i="9"/>
  <c r="Z24" i="9"/>
  <c r="Y24" i="9"/>
  <c r="X24" i="9"/>
  <c r="V24" i="9"/>
  <c r="U24" i="9"/>
  <c r="T24" i="9"/>
  <c r="S24" i="9"/>
  <c r="R24" i="9"/>
  <c r="P24" i="9"/>
  <c r="O24" i="9"/>
  <c r="N24" i="9"/>
  <c r="M24" i="9"/>
  <c r="L24" i="9"/>
  <c r="AB23" i="9"/>
  <c r="AA23" i="9"/>
  <c r="Z23" i="9"/>
  <c r="Y23" i="9"/>
  <c r="Y31" i="9" s="1"/>
  <c r="X23" i="9"/>
  <c r="X31" i="9" s="1"/>
  <c r="V23" i="9"/>
  <c r="U23" i="9"/>
  <c r="T23" i="9"/>
  <c r="S23" i="9"/>
  <c r="R23" i="9"/>
  <c r="P23" i="9"/>
  <c r="O23" i="9"/>
  <c r="O31" i="9" s="1"/>
  <c r="N23" i="9"/>
  <c r="N31" i="9" s="1"/>
  <c r="M23" i="9"/>
  <c r="L23" i="9"/>
  <c r="AB22" i="9"/>
  <c r="AA22" i="9"/>
  <c r="Z22" i="9"/>
  <c r="Y22" i="9"/>
  <c r="X22" i="9"/>
  <c r="V22" i="9"/>
  <c r="U22" i="9"/>
  <c r="T22" i="9"/>
  <c r="S22" i="9"/>
  <c r="R22" i="9"/>
  <c r="P22" i="9"/>
  <c r="O22" i="9"/>
  <c r="N22" i="9"/>
  <c r="M22" i="9"/>
  <c r="L22" i="9"/>
  <c r="AB21" i="9"/>
  <c r="AA21" i="9"/>
  <c r="Z21" i="9"/>
  <c r="Y21" i="9"/>
  <c r="X21" i="9"/>
  <c r="V21" i="9"/>
  <c r="U21" i="9"/>
  <c r="T21" i="9"/>
  <c r="S21" i="9"/>
  <c r="R21" i="9"/>
  <c r="P21" i="9"/>
  <c r="O21" i="9"/>
  <c r="N21" i="9"/>
  <c r="M21" i="9"/>
  <c r="L21" i="9"/>
  <c r="AB20" i="9"/>
  <c r="AB31" i="9" s="1"/>
  <c r="AA20" i="9"/>
  <c r="AA31" i="9" s="1"/>
  <c r="Z20" i="9"/>
  <c r="Z31" i="9" s="1"/>
  <c r="Y20" i="9"/>
  <c r="X20" i="9"/>
  <c r="V20" i="9"/>
  <c r="V31" i="9" s="1"/>
  <c r="U20" i="9"/>
  <c r="U31" i="9" s="1"/>
  <c r="T20" i="9"/>
  <c r="T31" i="9" s="1"/>
  <c r="S20" i="9"/>
  <c r="S31" i="9" s="1"/>
  <c r="R20" i="9"/>
  <c r="R31" i="9" s="1"/>
  <c r="P20" i="9"/>
  <c r="P31" i="9" s="1"/>
  <c r="O20" i="9"/>
  <c r="N20" i="9"/>
  <c r="M20" i="9"/>
  <c r="M31" i="9" s="1"/>
  <c r="L20" i="9"/>
  <c r="L31" i="9" s="1"/>
  <c r="T19" i="9"/>
  <c r="Z19" i="9" s="1"/>
  <c r="S19" i="9"/>
  <c r="Y19" i="9" s="1"/>
  <c r="P19" i="9"/>
  <c r="V19" i="9" s="1"/>
  <c r="AB19" i="9" s="1"/>
  <c r="O19" i="9"/>
  <c r="U19" i="9" s="1"/>
  <c r="AA19" i="9" s="1"/>
  <c r="N19" i="9"/>
  <c r="M19" i="9"/>
  <c r="L19" i="9"/>
  <c r="R19" i="9" s="1"/>
  <c r="X19" i="9" s="1"/>
  <c r="X18" i="9"/>
  <c r="R18" i="9"/>
  <c r="L18" i="9"/>
  <c r="E4" i="9"/>
  <c r="N88" i="10" l="1"/>
  <c r="H4" i="10" s="1"/>
  <c r="W88" i="10"/>
  <c r="K5" i="10" s="1"/>
  <c r="AG88" i="10"/>
  <c r="I7" i="10" s="1"/>
  <c r="AP88" i="10"/>
  <c r="L8" i="10" s="1"/>
  <c r="O88" i="10"/>
  <c r="I4" i="10" s="1"/>
  <c r="X88" i="10"/>
  <c r="L5" i="10" s="1"/>
  <c r="AH88" i="10"/>
  <c r="J7" i="10" s="1"/>
  <c r="P88" i="10"/>
  <c r="J4" i="10" s="1"/>
  <c r="R88" i="10"/>
  <c r="L4" i="10" s="1"/>
  <c r="AB88" i="10"/>
  <c r="J6" i="10" s="1"/>
  <c r="AL88" i="10"/>
  <c r="H8" i="10" s="1"/>
  <c r="Z88" i="10"/>
  <c r="H6" i="10" s="1"/>
  <c r="T88" i="10"/>
  <c r="H5" i="10" s="1"/>
  <c r="AC88" i="10"/>
  <c r="K6" i="10" s="1"/>
  <c r="AM88" i="10"/>
  <c r="I8" i="10" s="1"/>
  <c r="Q88" i="10"/>
  <c r="K4" i="10" s="1"/>
  <c r="AA88" i="10"/>
  <c r="I6" i="10" s="1"/>
  <c r="AJ88" i="10"/>
  <c r="L7" i="10" s="1"/>
  <c r="AI88" i="10"/>
  <c r="K7" i="10" s="1"/>
  <c r="V88" i="9"/>
  <c r="J5" i="9" s="1"/>
  <c r="M88" i="9"/>
  <c r="G4" i="9" s="1"/>
  <c r="N88" i="9"/>
  <c r="H4" i="9" s="1"/>
  <c r="X88" i="9"/>
  <c r="F6" i="9" s="1"/>
  <c r="P88" i="9"/>
  <c r="J4" i="9" s="1"/>
  <c r="Z88" i="9"/>
  <c r="H6" i="9" s="1"/>
  <c r="R88" i="9"/>
  <c r="F5" i="9" s="1"/>
  <c r="AA88" i="9"/>
  <c r="I6" i="9" s="1"/>
  <c r="L88" i="9"/>
  <c r="F4" i="9" s="1"/>
  <c r="S88" i="9"/>
  <c r="G5" i="9" s="1"/>
  <c r="AB88" i="9"/>
  <c r="J6" i="9" s="1"/>
  <c r="T88" i="9"/>
  <c r="H5" i="9" s="1"/>
  <c r="U88" i="9"/>
  <c r="I5" i="9" s="1"/>
  <c r="F277" i="8" l="1"/>
  <c r="F467" i="8"/>
  <c r="F657" i="8"/>
  <c r="F847" i="8"/>
  <c r="F92" i="8"/>
  <c r="F282" i="8"/>
  <c r="F472" i="8"/>
  <c r="F662" i="8"/>
  <c r="F852" i="8"/>
  <c r="F97" i="8"/>
  <c r="F287" i="8"/>
  <c r="F477" i="8"/>
  <c r="F667" i="8"/>
  <c r="F857" i="8"/>
  <c r="F102" i="8"/>
  <c r="F292" i="8"/>
  <c r="F482" i="8"/>
  <c r="F672" i="8"/>
  <c r="F862" i="8"/>
  <c r="F107" i="8"/>
  <c r="F297" i="8"/>
  <c r="F487" i="8"/>
  <c r="F677" i="8"/>
  <c r="F867" i="8"/>
  <c r="F278" i="8"/>
  <c r="F468" i="8"/>
  <c r="F658" i="8"/>
  <c r="F848" i="8"/>
  <c r="F93" i="8"/>
  <c r="F283" i="8"/>
  <c r="F473" i="8"/>
  <c r="F663" i="8"/>
  <c r="F853" i="8"/>
  <c r="F98" i="8"/>
  <c r="F288" i="8"/>
  <c r="F478" i="8"/>
  <c r="F668" i="8"/>
  <c r="F858" i="8"/>
  <c r="F103" i="8"/>
  <c r="F293" i="8"/>
  <c r="F483" i="8"/>
  <c r="F673" i="8"/>
  <c r="F863" i="8"/>
  <c r="F108" i="8"/>
  <c r="F298" i="8"/>
  <c r="F488" i="8"/>
  <c r="F678" i="8"/>
  <c r="F868" i="8"/>
  <c r="F279" i="8"/>
  <c r="F469" i="8"/>
  <c r="F659" i="8"/>
  <c r="F849" i="8"/>
  <c r="F94" i="8"/>
  <c r="F284" i="8"/>
  <c r="F474" i="8"/>
  <c r="F664" i="8"/>
  <c r="F854" i="8"/>
  <c r="F99" i="8"/>
  <c r="F289" i="8"/>
  <c r="F479" i="8"/>
  <c r="F669" i="8"/>
  <c r="F859" i="8"/>
  <c r="F104" i="8"/>
  <c r="F294" i="8"/>
  <c r="F484" i="8"/>
  <c r="F674" i="8"/>
  <c r="F864" i="8"/>
  <c r="F109" i="8"/>
  <c r="F299" i="8"/>
  <c r="F489" i="8"/>
  <c r="F679" i="8"/>
  <c r="F869" i="8"/>
  <c r="F280" i="8"/>
  <c r="F470" i="8"/>
  <c r="F660" i="8"/>
  <c r="F850" i="8"/>
  <c r="F95" i="8"/>
  <c r="F285" i="8"/>
  <c r="F475" i="8"/>
  <c r="F665" i="8"/>
  <c r="F855" i="8"/>
  <c r="F100" i="8"/>
  <c r="F290" i="8"/>
  <c r="F480" i="8"/>
  <c r="F670" i="8"/>
  <c r="F860" i="8"/>
  <c r="F105" i="8"/>
  <c r="F295" i="8"/>
  <c r="F485" i="8"/>
  <c r="F675" i="8"/>
  <c r="F865" i="8"/>
  <c r="F110" i="8"/>
  <c r="F300" i="8"/>
  <c r="F490" i="8"/>
  <c r="F680" i="8"/>
  <c r="F870" i="8"/>
  <c r="F281" i="8"/>
  <c r="F471" i="8"/>
  <c r="F661" i="8"/>
  <c r="F851" i="8"/>
  <c r="F96" i="8"/>
  <c r="F286" i="8"/>
  <c r="F476" i="8"/>
  <c r="F666" i="8"/>
  <c r="F856" i="8"/>
  <c r="F101" i="8"/>
  <c r="F291" i="8"/>
  <c r="F481" i="8"/>
  <c r="F671" i="8"/>
  <c r="F861" i="8"/>
  <c r="F106" i="8"/>
  <c r="F296" i="8"/>
  <c r="F486" i="8"/>
  <c r="F676" i="8"/>
  <c r="F866" i="8"/>
  <c r="F111" i="8"/>
  <c r="F301" i="8"/>
  <c r="F491" i="8"/>
  <c r="F681" i="8"/>
  <c r="F871" i="8"/>
  <c r="F91" i="8"/>
  <c r="F90" i="8"/>
  <c r="F89" i="8"/>
  <c r="F88" i="8"/>
  <c r="F87" i="8"/>
  <c r="F846" i="8"/>
  <c r="F656" i="8"/>
  <c r="F466" i="8"/>
  <c r="F276" i="8"/>
  <c r="F86" i="8"/>
  <c r="F841" i="8"/>
  <c r="F651" i="8"/>
  <c r="F461" i="8"/>
  <c r="F271" i="8"/>
  <c r="F81" i="8"/>
  <c r="F836" i="8"/>
  <c r="F646" i="8"/>
  <c r="F456" i="8"/>
  <c r="F266" i="8"/>
  <c r="F76" i="8"/>
  <c r="F831" i="8"/>
  <c r="F641" i="8"/>
  <c r="F451" i="8"/>
  <c r="F261" i="8"/>
  <c r="F71" i="8"/>
  <c r="F826" i="8"/>
  <c r="F636" i="8"/>
  <c r="F446" i="8"/>
  <c r="F256" i="8"/>
  <c r="F845" i="8"/>
  <c r="F655" i="8"/>
  <c r="F465" i="8"/>
  <c r="F275" i="8"/>
  <c r="F85" i="8"/>
  <c r="F840" i="8"/>
  <c r="F650" i="8"/>
  <c r="F460" i="8"/>
  <c r="F270" i="8"/>
  <c r="F80" i="8"/>
  <c r="F835" i="8"/>
  <c r="F645" i="8"/>
  <c r="F455" i="8"/>
  <c r="F265" i="8"/>
  <c r="F75" i="8"/>
  <c r="F830" i="8"/>
  <c r="F640" i="8"/>
  <c r="F450" i="8"/>
  <c r="F260" i="8"/>
  <c r="F70" i="8"/>
  <c r="F825" i="8"/>
  <c r="F635" i="8"/>
  <c r="F445" i="8"/>
  <c r="F255" i="8"/>
  <c r="F844" i="8"/>
  <c r="F654" i="8"/>
  <c r="F464" i="8"/>
  <c r="F274" i="8"/>
  <c r="F84" i="8"/>
  <c r="F839" i="8"/>
  <c r="F649" i="8"/>
  <c r="F459" i="8"/>
  <c r="F269" i="8"/>
  <c r="F79" i="8"/>
  <c r="F834" i="8"/>
  <c r="F644" i="8"/>
  <c r="F454" i="8"/>
  <c r="F264" i="8"/>
  <c r="F74" i="8"/>
  <c r="F829" i="8"/>
  <c r="F639" i="8"/>
  <c r="F449" i="8"/>
  <c r="F259" i="8"/>
  <c r="F69" i="8"/>
  <c r="F824" i="8"/>
  <c r="F634" i="8"/>
  <c r="F444" i="8"/>
  <c r="F254" i="8"/>
  <c r="F843" i="8"/>
  <c r="F653" i="8"/>
  <c r="F463" i="8"/>
  <c r="F273" i="8"/>
  <c r="F83" i="8"/>
  <c r="F838" i="8"/>
  <c r="F648" i="8"/>
  <c r="F458" i="8"/>
  <c r="F268" i="8"/>
  <c r="F78" i="8"/>
  <c r="F833" i="8"/>
  <c r="F643" i="8"/>
  <c r="F453" i="8"/>
  <c r="F263" i="8"/>
  <c r="F73" i="8"/>
  <c r="F828" i="8"/>
  <c r="F638" i="8"/>
  <c r="F448" i="8"/>
  <c r="F258" i="8"/>
  <c r="F68" i="8"/>
  <c r="F823" i="8"/>
  <c r="F633" i="8"/>
  <c r="F443" i="8"/>
  <c r="F253" i="8"/>
  <c r="F842" i="8"/>
  <c r="F652" i="8"/>
  <c r="F462" i="8"/>
  <c r="F272" i="8"/>
  <c r="F82" i="8"/>
  <c r="F837" i="8"/>
  <c r="F647" i="8"/>
  <c r="F457" i="8"/>
  <c r="F267" i="8"/>
  <c r="F77" i="8"/>
  <c r="F832" i="8"/>
  <c r="F642" i="8"/>
  <c r="F452" i="8"/>
  <c r="F262" i="8"/>
  <c r="F72" i="8"/>
  <c r="F827" i="8"/>
  <c r="F637" i="8"/>
  <c r="F447" i="8"/>
  <c r="F257" i="8"/>
  <c r="F67" i="8"/>
  <c r="F822" i="8"/>
  <c r="F632" i="8"/>
  <c r="F442" i="8"/>
  <c r="F252" i="8"/>
  <c r="F66" i="8"/>
  <c r="F65" i="8"/>
  <c r="F64" i="8"/>
  <c r="F63" i="8"/>
  <c r="F62" i="8"/>
  <c r="F232" i="8"/>
  <c r="F422" i="8"/>
  <c r="F612" i="8"/>
  <c r="F802" i="8"/>
  <c r="F47" i="8"/>
  <c r="F237" i="8"/>
  <c r="F427" i="8"/>
  <c r="F617" i="8"/>
  <c r="F807" i="8"/>
  <c r="F52" i="8"/>
  <c r="F242" i="8"/>
  <c r="F432" i="8"/>
  <c r="F622" i="8"/>
  <c r="F812" i="8"/>
  <c r="F57" i="8"/>
  <c r="F247" i="8"/>
  <c r="F437" i="8"/>
  <c r="F627" i="8"/>
  <c r="F817" i="8"/>
  <c r="F233" i="8"/>
  <c r="F423" i="8"/>
  <c r="F613" i="8"/>
  <c r="F803" i="8"/>
  <c r="F48" i="8"/>
  <c r="F238" i="8"/>
  <c r="F428" i="8"/>
  <c r="F618" i="8"/>
  <c r="F808" i="8"/>
  <c r="F53" i="8"/>
  <c r="F243" i="8"/>
  <c r="F433" i="8"/>
  <c r="F623" i="8"/>
  <c r="F813" i="8"/>
  <c r="F58" i="8"/>
  <c r="F248" i="8"/>
  <c r="F438" i="8"/>
  <c r="F628" i="8"/>
  <c r="F818" i="8"/>
  <c r="F234" i="8"/>
  <c r="F424" i="8"/>
  <c r="F614" i="8"/>
  <c r="F804" i="8"/>
  <c r="F49" i="8"/>
  <c r="F239" i="8"/>
  <c r="F429" i="8"/>
  <c r="F619" i="8"/>
  <c r="F809" i="8"/>
  <c r="F54" i="8"/>
  <c r="F244" i="8"/>
  <c r="F434" i="8"/>
  <c r="F624" i="8"/>
  <c r="F814" i="8"/>
  <c r="F59" i="8"/>
  <c r="F249" i="8"/>
  <c r="F439" i="8"/>
  <c r="F629" i="8"/>
  <c r="F819" i="8"/>
  <c r="F235" i="8"/>
  <c r="F425" i="8"/>
  <c r="F615" i="8"/>
  <c r="F805" i="8"/>
  <c r="F50" i="8"/>
  <c r="F240" i="8"/>
  <c r="F430" i="8"/>
  <c r="F620" i="8"/>
  <c r="F810" i="8"/>
  <c r="F55" i="8"/>
  <c r="F245" i="8"/>
  <c r="F435" i="8"/>
  <c r="F625" i="8"/>
  <c r="F815" i="8"/>
  <c r="F60" i="8"/>
  <c r="F250" i="8"/>
  <c r="F440" i="8"/>
  <c r="F630" i="8"/>
  <c r="F820" i="8"/>
  <c r="F236" i="8"/>
  <c r="F426" i="8"/>
  <c r="F616" i="8"/>
  <c r="F806" i="8"/>
  <c r="F51" i="8"/>
  <c r="F241" i="8"/>
  <c r="F431" i="8"/>
  <c r="F621" i="8"/>
  <c r="F811" i="8"/>
  <c r="F56" i="8"/>
  <c r="F246" i="8"/>
  <c r="F436" i="8"/>
  <c r="F626" i="8"/>
  <c r="F816" i="8"/>
  <c r="F61" i="8"/>
  <c r="F251" i="8"/>
  <c r="F441" i="8"/>
  <c r="F631" i="8"/>
  <c r="F821" i="8"/>
  <c r="F46" i="8"/>
  <c r="F45" i="8"/>
  <c r="F44" i="8"/>
  <c r="F43" i="8"/>
  <c r="F42" i="8"/>
  <c r="F801" i="8"/>
  <c r="F611" i="8"/>
  <c r="F421" i="8"/>
  <c r="F231" i="8"/>
  <c r="F41" i="8"/>
  <c r="F796" i="8"/>
  <c r="F606" i="8"/>
  <c r="F416" i="8"/>
  <c r="F226" i="8"/>
  <c r="F36" i="8"/>
  <c r="F791" i="8"/>
  <c r="F601" i="8"/>
  <c r="F411" i="8"/>
  <c r="F221" i="8"/>
  <c r="F31" i="8"/>
  <c r="F786" i="8"/>
  <c r="F596" i="8"/>
  <c r="F406" i="8"/>
  <c r="F216" i="8"/>
  <c r="F26" i="8"/>
  <c r="F781" i="8"/>
  <c r="F591" i="8"/>
  <c r="F401" i="8"/>
  <c r="F211" i="8"/>
  <c r="F800" i="8"/>
  <c r="F610" i="8"/>
  <c r="F420" i="8"/>
  <c r="F230" i="8"/>
  <c r="F40" i="8"/>
  <c r="F795" i="8"/>
  <c r="F605" i="8"/>
  <c r="F415" i="8"/>
  <c r="F225" i="8"/>
  <c r="F35" i="8"/>
  <c r="F790" i="8"/>
  <c r="F600" i="8"/>
  <c r="F410" i="8"/>
  <c r="F220" i="8"/>
  <c r="F30" i="8"/>
  <c r="F785" i="8"/>
  <c r="F595" i="8"/>
  <c r="F405" i="8"/>
  <c r="F215" i="8"/>
  <c r="F25" i="8"/>
  <c r="F780" i="8"/>
  <c r="F590" i="8"/>
  <c r="F400" i="8"/>
  <c r="F210" i="8"/>
  <c r="F799" i="8"/>
  <c r="F609" i="8"/>
  <c r="F419" i="8"/>
  <c r="F229" i="8"/>
  <c r="F39" i="8"/>
  <c r="F794" i="8"/>
  <c r="F604" i="8"/>
  <c r="F414" i="8"/>
  <c r="F224" i="8"/>
  <c r="F34" i="8"/>
  <c r="F789" i="8"/>
  <c r="F599" i="8"/>
  <c r="F409" i="8"/>
  <c r="F219" i="8"/>
  <c r="F29" i="8"/>
  <c r="F784" i="8"/>
  <c r="F594" i="8"/>
  <c r="F404" i="8"/>
  <c r="F214" i="8"/>
  <c r="F24" i="8"/>
  <c r="F779" i="8"/>
  <c r="F589" i="8"/>
  <c r="F399" i="8"/>
  <c r="F209" i="8"/>
  <c r="F798" i="8"/>
  <c r="F608" i="8"/>
  <c r="F418" i="8"/>
  <c r="F228" i="8"/>
  <c r="F38" i="8"/>
  <c r="F793" i="8"/>
  <c r="F603" i="8"/>
  <c r="F413" i="8"/>
  <c r="F223" i="8"/>
  <c r="F33" i="8"/>
  <c r="F788" i="8"/>
  <c r="F598" i="8"/>
  <c r="F408" i="8"/>
  <c r="F218" i="8"/>
  <c r="F28" i="8"/>
  <c r="F783" i="8"/>
  <c r="F593" i="8"/>
  <c r="F403" i="8"/>
  <c r="F213" i="8"/>
  <c r="F23" i="8"/>
  <c r="F778" i="8"/>
  <c r="F588" i="8"/>
  <c r="F398" i="8"/>
  <c r="F208" i="8"/>
  <c r="F797" i="8"/>
  <c r="F607" i="8"/>
  <c r="F417" i="8"/>
  <c r="F227" i="8"/>
  <c r="F37" i="8"/>
  <c r="F792" i="8"/>
  <c r="F602" i="8"/>
  <c r="F412" i="8"/>
  <c r="F222" i="8"/>
  <c r="F32" i="8"/>
  <c r="F787" i="8"/>
  <c r="F597" i="8"/>
  <c r="F407" i="8"/>
  <c r="F217" i="8"/>
  <c r="F27" i="8"/>
  <c r="F782" i="8"/>
  <c r="F592" i="8"/>
  <c r="F402" i="8"/>
  <c r="F212" i="8"/>
  <c r="F22" i="8"/>
  <c r="F777" i="8"/>
  <c r="F587" i="8"/>
  <c r="F397" i="8"/>
  <c r="F207" i="8"/>
  <c r="F21" i="8"/>
  <c r="F20" i="8"/>
  <c r="F19" i="8"/>
  <c r="F18" i="8"/>
  <c r="F17" i="8"/>
  <c r="F776" i="8"/>
  <c r="F586" i="8"/>
  <c r="F396" i="8"/>
  <c r="F206" i="8"/>
  <c r="F16" i="8"/>
  <c r="F775" i="8"/>
  <c r="F585" i="8"/>
  <c r="F395" i="8"/>
  <c r="F205" i="8"/>
  <c r="F15" i="8"/>
  <c r="F774" i="8"/>
  <c r="F584" i="8"/>
  <c r="F394" i="8"/>
  <c r="F204" i="8"/>
  <c r="F14" i="8"/>
  <c r="F773" i="8"/>
  <c r="F583" i="8"/>
  <c r="F393" i="8"/>
  <c r="F203" i="8"/>
  <c r="F13" i="8"/>
  <c r="F772" i="8"/>
  <c r="F582" i="8"/>
  <c r="F392" i="8"/>
  <c r="F202" i="8"/>
  <c r="F12" i="8"/>
  <c r="F771" i="8"/>
  <c r="F581" i="8"/>
  <c r="F391" i="8"/>
  <c r="F201" i="8"/>
  <c r="F11" i="8"/>
  <c r="F770" i="8"/>
  <c r="F580" i="8"/>
  <c r="F390" i="8"/>
  <c r="F200" i="8"/>
  <c r="F10" i="8"/>
  <c r="F769" i="8"/>
  <c r="F579" i="8"/>
  <c r="F389" i="8"/>
  <c r="F199" i="8"/>
  <c r="F9" i="8"/>
  <c r="F768" i="8"/>
  <c r="F578" i="8"/>
  <c r="F388" i="8"/>
  <c r="F198" i="8"/>
  <c r="F8" i="8"/>
  <c r="F767" i="8"/>
  <c r="F577" i="8"/>
  <c r="F387" i="8"/>
  <c r="F197" i="8"/>
  <c r="F7" i="8"/>
  <c r="F192" i="8"/>
  <c r="F382" i="8"/>
  <c r="F572" i="8"/>
  <c r="F762" i="8"/>
  <c r="F193" i="8"/>
  <c r="F383" i="8"/>
  <c r="F573" i="8"/>
  <c r="F763" i="8"/>
  <c r="F194" i="8"/>
  <c r="F384" i="8"/>
  <c r="F574" i="8"/>
  <c r="F764" i="8"/>
  <c r="F195" i="8"/>
  <c r="F385" i="8"/>
  <c r="F575" i="8"/>
  <c r="F765" i="8"/>
  <c r="F196" i="8"/>
  <c r="F386" i="8"/>
  <c r="F576" i="8"/>
  <c r="F766" i="8"/>
  <c r="F6" i="8"/>
  <c r="F5" i="8"/>
  <c r="F4" i="8"/>
  <c r="F3" i="8"/>
  <c r="F2" i="8"/>
  <c r="AJ85" i="7"/>
  <c r="AI85" i="7"/>
  <c r="AH85" i="7"/>
  <c r="AG85" i="7"/>
  <c r="AF85" i="7"/>
  <c r="AD85" i="7"/>
  <c r="AC85" i="7"/>
  <c r="AB85" i="7"/>
  <c r="AA85" i="7"/>
  <c r="Z85" i="7"/>
  <c r="X85" i="7"/>
  <c r="W85" i="7"/>
  <c r="V85" i="7"/>
  <c r="U85" i="7"/>
  <c r="T85" i="7"/>
  <c r="R85" i="7"/>
  <c r="Q85" i="7"/>
  <c r="P85" i="7"/>
  <c r="O85" i="7"/>
  <c r="N85" i="7"/>
  <c r="AJ84" i="7"/>
  <c r="AI84" i="7"/>
  <c r="AH84" i="7"/>
  <c r="AG84" i="7"/>
  <c r="AF84" i="7"/>
  <c r="AD84" i="7"/>
  <c r="AC84" i="7"/>
  <c r="AB84" i="7"/>
  <c r="AA84" i="7"/>
  <c r="Z84" i="7"/>
  <c r="X84" i="7"/>
  <c r="W84" i="7"/>
  <c r="V84" i="7"/>
  <c r="U84" i="7"/>
  <c r="T84" i="7"/>
  <c r="R84" i="7"/>
  <c r="Q84" i="7"/>
  <c r="P84" i="7"/>
  <c r="O84" i="7"/>
  <c r="N84" i="7"/>
  <c r="AJ83" i="7"/>
  <c r="AI83" i="7"/>
  <c r="AH83" i="7"/>
  <c r="AG83" i="7"/>
  <c r="AF83" i="7"/>
  <c r="AD83" i="7"/>
  <c r="AC83" i="7"/>
  <c r="AB83" i="7"/>
  <c r="AA83" i="7"/>
  <c r="Z83" i="7"/>
  <c r="X83" i="7"/>
  <c r="W83" i="7"/>
  <c r="V83" i="7"/>
  <c r="U83" i="7"/>
  <c r="T83" i="7"/>
  <c r="R83" i="7"/>
  <c r="Q83" i="7"/>
  <c r="P83" i="7"/>
  <c r="O83" i="7"/>
  <c r="N83" i="7"/>
  <c r="AJ79" i="7"/>
  <c r="AI79" i="7"/>
  <c r="AH79" i="7"/>
  <c r="AG79" i="7"/>
  <c r="AF79" i="7"/>
  <c r="AD79" i="7"/>
  <c r="AC79" i="7"/>
  <c r="AB79" i="7"/>
  <c r="AA79" i="7"/>
  <c r="Z79" i="7"/>
  <c r="X79" i="7"/>
  <c r="W79" i="7"/>
  <c r="V79" i="7"/>
  <c r="U79" i="7"/>
  <c r="T79" i="7"/>
  <c r="R79" i="7"/>
  <c r="Q79" i="7"/>
  <c r="P79" i="7"/>
  <c r="O79" i="7"/>
  <c r="N79" i="7"/>
  <c r="AJ78" i="7"/>
  <c r="AI78" i="7"/>
  <c r="AH78" i="7"/>
  <c r="AG78" i="7"/>
  <c r="AF78" i="7"/>
  <c r="AD78" i="7"/>
  <c r="AC78" i="7"/>
  <c r="AB78" i="7"/>
  <c r="AA78" i="7"/>
  <c r="Z78" i="7"/>
  <c r="X78" i="7"/>
  <c r="W78" i="7"/>
  <c r="V78" i="7"/>
  <c r="U78" i="7"/>
  <c r="T78" i="7"/>
  <c r="R78" i="7"/>
  <c r="Q78" i="7"/>
  <c r="P78" i="7"/>
  <c r="O78" i="7"/>
  <c r="N78" i="7"/>
  <c r="AJ77" i="7"/>
  <c r="AI77" i="7"/>
  <c r="AH77" i="7"/>
  <c r="AG77" i="7"/>
  <c r="AF77" i="7"/>
  <c r="AD77" i="7"/>
  <c r="AC77" i="7"/>
  <c r="AB77" i="7"/>
  <c r="AA77" i="7"/>
  <c r="Z77" i="7"/>
  <c r="X77" i="7"/>
  <c r="W77" i="7"/>
  <c r="V77" i="7"/>
  <c r="U77" i="7"/>
  <c r="T77" i="7"/>
  <c r="R77" i="7"/>
  <c r="Q77" i="7"/>
  <c r="P77" i="7"/>
  <c r="O77" i="7"/>
  <c r="N77" i="7"/>
  <c r="AJ73" i="7"/>
  <c r="AI73" i="7"/>
  <c r="AH73" i="7"/>
  <c r="AG73" i="7"/>
  <c r="AF73" i="7"/>
  <c r="AD73" i="7"/>
  <c r="AC73" i="7"/>
  <c r="AB73" i="7"/>
  <c r="AA73" i="7"/>
  <c r="Z73" i="7"/>
  <c r="X73" i="7"/>
  <c r="W73" i="7"/>
  <c r="V73" i="7"/>
  <c r="U73" i="7"/>
  <c r="T73" i="7"/>
  <c r="R73" i="7"/>
  <c r="Q73" i="7"/>
  <c r="P73" i="7"/>
  <c r="O73" i="7"/>
  <c r="N73" i="7"/>
  <c r="AJ72" i="7"/>
  <c r="AI72" i="7"/>
  <c r="AH72" i="7"/>
  <c r="AG72" i="7"/>
  <c r="AF72" i="7"/>
  <c r="AD72" i="7"/>
  <c r="AC72" i="7"/>
  <c r="AB72" i="7"/>
  <c r="AA72" i="7"/>
  <c r="Z72" i="7"/>
  <c r="X72" i="7"/>
  <c r="W72" i="7"/>
  <c r="V72" i="7"/>
  <c r="U72" i="7"/>
  <c r="T72" i="7"/>
  <c r="R72" i="7"/>
  <c r="Q72" i="7"/>
  <c r="P72" i="7"/>
  <c r="O72" i="7"/>
  <c r="N72" i="7"/>
  <c r="AJ71" i="7"/>
  <c r="AI71" i="7"/>
  <c r="AH71" i="7"/>
  <c r="AG71" i="7"/>
  <c r="AF71" i="7"/>
  <c r="AD71" i="7"/>
  <c r="AC71" i="7"/>
  <c r="AB71" i="7"/>
  <c r="AA71" i="7"/>
  <c r="Z71" i="7"/>
  <c r="X71" i="7"/>
  <c r="W71" i="7"/>
  <c r="V71" i="7"/>
  <c r="U71" i="7"/>
  <c r="T71" i="7"/>
  <c r="R71" i="7"/>
  <c r="Q71" i="7"/>
  <c r="P71" i="7"/>
  <c r="O71" i="7"/>
  <c r="N71" i="7"/>
  <c r="AJ70" i="7"/>
  <c r="AI70" i="7"/>
  <c r="AH70" i="7"/>
  <c r="AG70" i="7"/>
  <c r="AF70" i="7"/>
  <c r="AD70" i="7"/>
  <c r="AC70" i="7"/>
  <c r="AB70" i="7"/>
  <c r="AA70" i="7"/>
  <c r="Z70" i="7"/>
  <c r="X70" i="7"/>
  <c r="W70" i="7"/>
  <c r="V70" i="7"/>
  <c r="U70" i="7"/>
  <c r="T70" i="7"/>
  <c r="R70" i="7"/>
  <c r="Q70" i="7"/>
  <c r="P70" i="7"/>
  <c r="O70" i="7"/>
  <c r="N70" i="7"/>
  <c r="AJ69" i="7"/>
  <c r="AI69" i="7"/>
  <c r="AH69" i="7"/>
  <c r="AG69" i="7"/>
  <c r="AF69" i="7"/>
  <c r="AD69" i="7"/>
  <c r="AC69" i="7"/>
  <c r="AB69" i="7"/>
  <c r="AA69" i="7"/>
  <c r="Z69" i="7"/>
  <c r="X69" i="7"/>
  <c r="W69" i="7"/>
  <c r="V69" i="7"/>
  <c r="U69" i="7"/>
  <c r="T69" i="7"/>
  <c r="R69" i="7"/>
  <c r="Q69" i="7"/>
  <c r="P69" i="7"/>
  <c r="O69" i="7"/>
  <c r="N69" i="7"/>
  <c r="AJ68" i="7"/>
  <c r="AI68" i="7"/>
  <c r="AH68" i="7"/>
  <c r="AG68" i="7"/>
  <c r="AF68" i="7"/>
  <c r="AD68" i="7"/>
  <c r="AC68" i="7"/>
  <c r="AB68" i="7"/>
  <c r="AA68" i="7"/>
  <c r="Z68" i="7"/>
  <c r="X68" i="7"/>
  <c r="W68" i="7"/>
  <c r="V68" i="7"/>
  <c r="U68" i="7"/>
  <c r="T68" i="7"/>
  <c r="R68" i="7"/>
  <c r="Q68" i="7"/>
  <c r="P68" i="7"/>
  <c r="O68" i="7"/>
  <c r="N68" i="7"/>
  <c r="AJ67" i="7"/>
  <c r="AI67" i="7"/>
  <c r="AH67" i="7"/>
  <c r="AG67" i="7"/>
  <c r="AF67" i="7"/>
  <c r="AD67" i="7"/>
  <c r="AC67" i="7"/>
  <c r="AB67" i="7"/>
  <c r="AA67" i="7"/>
  <c r="Z67" i="7"/>
  <c r="X67" i="7"/>
  <c r="W67" i="7"/>
  <c r="V67" i="7"/>
  <c r="U67" i="7"/>
  <c r="T67" i="7"/>
  <c r="R67" i="7"/>
  <c r="Q67" i="7"/>
  <c r="P67" i="7"/>
  <c r="O67" i="7"/>
  <c r="N67" i="7"/>
  <c r="AJ66" i="7"/>
  <c r="AI66" i="7"/>
  <c r="AH66" i="7"/>
  <c r="AG66" i="7"/>
  <c r="AF66" i="7"/>
  <c r="AD66" i="7"/>
  <c r="AC66" i="7"/>
  <c r="AB66" i="7"/>
  <c r="AA66" i="7"/>
  <c r="Z66" i="7"/>
  <c r="X66" i="7"/>
  <c r="W66" i="7"/>
  <c r="V66" i="7"/>
  <c r="U66" i="7"/>
  <c r="T66" i="7"/>
  <c r="R66" i="7"/>
  <c r="Q66" i="7"/>
  <c r="P66" i="7"/>
  <c r="O66" i="7"/>
  <c r="N66" i="7"/>
  <c r="AJ65" i="7"/>
  <c r="AI65" i="7"/>
  <c r="AH65" i="7"/>
  <c r="AG65" i="7"/>
  <c r="AF65" i="7"/>
  <c r="AD65" i="7"/>
  <c r="AC65" i="7"/>
  <c r="AB65" i="7"/>
  <c r="AA65" i="7"/>
  <c r="Z65" i="7"/>
  <c r="X65" i="7"/>
  <c r="W65" i="7"/>
  <c r="V65" i="7"/>
  <c r="U65" i="7"/>
  <c r="T65" i="7"/>
  <c r="R65" i="7"/>
  <c r="Q65" i="7"/>
  <c r="P65" i="7"/>
  <c r="O65" i="7"/>
  <c r="N65" i="7"/>
  <c r="AJ64" i="7"/>
  <c r="AI64" i="7"/>
  <c r="AH64" i="7"/>
  <c r="AG64" i="7"/>
  <c r="AF64" i="7"/>
  <c r="AD64" i="7"/>
  <c r="AC64" i="7"/>
  <c r="AB64" i="7"/>
  <c r="AA64" i="7"/>
  <c r="Z64" i="7"/>
  <c r="X64" i="7"/>
  <c r="W64" i="7"/>
  <c r="V64" i="7"/>
  <c r="U64" i="7"/>
  <c r="T64" i="7"/>
  <c r="R64" i="7"/>
  <c r="Q64" i="7"/>
  <c r="P64" i="7"/>
  <c r="O64" i="7"/>
  <c r="N64" i="7"/>
  <c r="AJ63" i="7"/>
  <c r="AI63" i="7"/>
  <c r="AH63" i="7"/>
  <c r="AG63" i="7"/>
  <c r="AF63" i="7"/>
  <c r="AD63" i="7"/>
  <c r="AC63" i="7"/>
  <c r="AB63" i="7"/>
  <c r="AA63" i="7"/>
  <c r="Z63" i="7"/>
  <c r="X63" i="7"/>
  <c r="W63" i="7"/>
  <c r="V63" i="7"/>
  <c r="U63" i="7"/>
  <c r="T63" i="7"/>
  <c r="R63" i="7"/>
  <c r="Q63" i="7"/>
  <c r="P63" i="7"/>
  <c r="O63" i="7"/>
  <c r="N63" i="7"/>
  <c r="AJ62" i="7"/>
  <c r="AI62" i="7"/>
  <c r="AH62" i="7"/>
  <c r="AG62" i="7"/>
  <c r="AF62" i="7"/>
  <c r="AD62" i="7"/>
  <c r="AC62" i="7"/>
  <c r="AB62" i="7"/>
  <c r="AA62" i="7"/>
  <c r="Z62" i="7"/>
  <c r="X62" i="7"/>
  <c r="W62" i="7"/>
  <c r="V62" i="7"/>
  <c r="U62" i="7"/>
  <c r="T62" i="7"/>
  <c r="R62" i="7"/>
  <c r="Q62" i="7"/>
  <c r="P62" i="7"/>
  <c r="O62" i="7"/>
  <c r="N62" i="7"/>
  <c r="AJ61" i="7"/>
  <c r="AI61" i="7"/>
  <c r="AH61" i="7"/>
  <c r="AG61" i="7"/>
  <c r="AF61" i="7"/>
  <c r="AD61" i="7"/>
  <c r="AC61" i="7"/>
  <c r="AB61" i="7"/>
  <c r="AA61" i="7"/>
  <c r="Z61" i="7"/>
  <c r="X61" i="7"/>
  <c r="W61" i="7"/>
  <c r="V61" i="7"/>
  <c r="U61" i="7"/>
  <c r="T61" i="7"/>
  <c r="R61" i="7"/>
  <c r="Q61" i="7"/>
  <c r="P61" i="7"/>
  <c r="O61" i="7"/>
  <c r="N61" i="7"/>
  <c r="AJ57" i="7"/>
  <c r="AI57" i="7"/>
  <c r="AH57" i="7"/>
  <c r="AG57" i="7"/>
  <c r="AF57" i="7"/>
  <c r="AD57" i="7"/>
  <c r="AC57" i="7"/>
  <c r="AB57" i="7"/>
  <c r="AA57" i="7"/>
  <c r="Z57" i="7"/>
  <c r="X57" i="7"/>
  <c r="W57" i="7"/>
  <c r="V57" i="7"/>
  <c r="U57" i="7"/>
  <c r="T57" i="7"/>
  <c r="R57" i="7"/>
  <c r="Q57" i="7"/>
  <c r="P57" i="7"/>
  <c r="O57" i="7"/>
  <c r="N57" i="7"/>
  <c r="AJ56" i="7"/>
  <c r="AI56" i="7"/>
  <c r="AH56" i="7"/>
  <c r="AG56" i="7"/>
  <c r="AF56" i="7"/>
  <c r="AD56" i="7"/>
  <c r="AC56" i="7"/>
  <c r="AB56" i="7"/>
  <c r="AA56" i="7"/>
  <c r="Z56" i="7"/>
  <c r="X56" i="7"/>
  <c r="W56" i="7"/>
  <c r="V56" i="7"/>
  <c r="U56" i="7"/>
  <c r="T56" i="7"/>
  <c r="R56" i="7"/>
  <c r="Q56" i="7"/>
  <c r="P56" i="7"/>
  <c r="O56" i="7"/>
  <c r="N56" i="7"/>
  <c r="AJ55" i="7"/>
  <c r="AI55" i="7"/>
  <c r="AH55" i="7"/>
  <c r="AG55" i="7"/>
  <c r="AF55" i="7"/>
  <c r="AD55" i="7"/>
  <c r="AC55" i="7"/>
  <c r="AB55" i="7"/>
  <c r="AA55" i="7"/>
  <c r="Z55" i="7"/>
  <c r="X55" i="7"/>
  <c r="W55" i="7"/>
  <c r="V55" i="7"/>
  <c r="U55" i="7"/>
  <c r="T55" i="7"/>
  <c r="R55" i="7"/>
  <c r="Q55" i="7"/>
  <c r="P55" i="7"/>
  <c r="O55" i="7"/>
  <c r="N55" i="7"/>
  <c r="AJ54" i="7"/>
  <c r="AI54" i="7"/>
  <c r="AH54" i="7"/>
  <c r="AG54" i="7"/>
  <c r="AF54" i="7"/>
  <c r="AD54" i="7"/>
  <c r="AC54" i="7"/>
  <c r="AB54" i="7"/>
  <c r="AA54" i="7"/>
  <c r="Z54" i="7"/>
  <c r="X54" i="7"/>
  <c r="W54" i="7"/>
  <c r="V54" i="7"/>
  <c r="U54" i="7"/>
  <c r="T54" i="7"/>
  <c r="R54" i="7"/>
  <c r="Q54" i="7"/>
  <c r="P54" i="7"/>
  <c r="O54" i="7"/>
  <c r="N54" i="7"/>
  <c r="AJ53" i="7"/>
  <c r="AI53" i="7"/>
  <c r="AH53" i="7"/>
  <c r="AG53" i="7"/>
  <c r="AF53" i="7"/>
  <c r="AD53" i="7"/>
  <c r="AC53" i="7"/>
  <c r="AB53" i="7"/>
  <c r="AA53" i="7"/>
  <c r="Z53" i="7"/>
  <c r="X53" i="7"/>
  <c r="W53" i="7"/>
  <c r="V53" i="7"/>
  <c r="U53" i="7"/>
  <c r="T53" i="7"/>
  <c r="R53" i="7"/>
  <c r="Q53" i="7"/>
  <c r="P53" i="7"/>
  <c r="O53" i="7"/>
  <c r="N53" i="7"/>
  <c r="AJ52" i="7"/>
  <c r="AI52" i="7"/>
  <c r="AH52" i="7"/>
  <c r="AG52" i="7"/>
  <c r="AF52" i="7"/>
  <c r="AD52" i="7"/>
  <c r="AC52" i="7"/>
  <c r="AB52" i="7"/>
  <c r="AA52" i="7"/>
  <c r="Z52" i="7"/>
  <c r="X52" i="7"/>
  <c r="W52" i="7"/>
  <c r="V52" i="7"/>
  <c r="U52" i="7"/>
  <c r="T52" i="7"/>
  <c r="R52" i="7"/>
  <c r="Q52" i="7"/>
  <c r="P52" i="7"/>
  <c r="O52" i="7"/>
  <c r="N52" i="7"/>
  <c r="AJ51" i="7"/>
  <c r="AI51" i="7"/>
  <c r="AH51" i="7"/>
  <c r="AG51" i="7"/>
  <c r="AF51" i="7"/>
  <c r="AD51" i="7"/>
  <c r="AC51" i="7"/>
  <c r="AB51" i="7"/>
  <c r="AA51" i="7"/>
  <c r="Z51" i="7"/>
  <c r="X51" i="7"/>
  <c r="W51" i="7"/>
  <c r="V51" i="7"/>
  <c r="U51" i="7"/>
  <c r="T51" i="7"/>
  <c r="R51" i="7"/>
  <c r="Q51" i="7"/>
  <c r="P51" i="7"/>
  <c r="O51" i="7"/>
  <c r="N51" i="7"/>
  <c r="AJ50" i="7"/>
  <c r="AI50" i="7"/>
  <c r="AH50" i="7"/>
  <c r="AG50" i="7"/>
  <c r="AF50" i="7"/>
  <c r="AD50" i="7"/>
  <c r="AC50" i="7"/>
  <c r="AB50" i="7"/>
  <c r="AA50" i="7"/>
  <c r="Z50" i="7"/>
  <c r="X50" i="7"/>
  <c r="W50" i="7"/>
  <c r="V50" i="7"/>
  <c r="U50" i="7"/>
  <c r="T50" i="7"/>
  <c r="R50" i="7"/>
  <c r="Q50" i="7"/>
  <c r="P50" i="7"/>
  <c r="O50" i="7"/>
  <c r="N50" i="7"/>
  <c r="AJ49" i="7"/>
  <c r="AI49" i="7"/>
  <c r="AH49" i="7"/>
  <c r="AG49" i="7"/>
  <c r="AF49" i="7"/>
  <c r="AD49" i="7"/>
  <c r="AC49" i="7"/>
  <c r="AB49" i="7"/>
  <c r="AA49" i="7"/>
  <c r="Z49" i="7"/>
  <c r="X49" i="7"/>
  <c r="W49" i="7"/>
  <c r="V49" i="7"/>
  <c r="U49" i="7"/>
  <c r="T49" i="7"/>
  <c r="R49" i="7"/>
  <c r="Q49" i="7"/>
  <c r="P49" i="7"/>
  <c r="O49" i="7"/>
  <c r="N49" i="7"/>
  <c r="AJ48" i="7"/>
  <c r="AI48" i="7"/>
  <c r="AH48" i="7"/>
  <c r="AG48" i="7"/>
  <c r="AF48" i="7"/>
  <c r="AD48" i="7"/>
  <c r="AC48" i="7"/>
  <c r="AB48" i="7"/>
  <c r="AA48" i="7"/>
  <c r="Z48" i="7"/>
  <c r="X48" i="7"/>
  <c r="W48" i="7"/>
  <c r="V48" i="7"/>
  <c r="U48" i="7"/>
  <c r="T48" i="7"/>
  <c r="R48" i="7"/>
  <c r="Q48" i="7"/>
  <c r="P48" i="7"/>
  <c r="O48" i="7"/>
  <c r="N48" i="7"/>
  <c r="AJ47" i="7"/>
  <c r="AI47" i="7"/>
  <c r="AH47" i="7"/>
  <c r="AG47" i="7"/>
  <c r="AF47" i="7"/>
  <c r="AD47" i="7"/>
  <c r="AC47" i="7"/>
  <c r="AB47" i="7"/>
  <c r="AA47" i="7"/>
  <c r="Z47" i="7"/>
  <c r="X47" i="7"/>
  <c r="W47" i="7"/>
  <c r="V47" i="7"/>
  <c r="U47" i="7"/>
  <c r="T47" i="7"/>
  <c r="R47" i="7"/>
  <c r="Q47" i="7"/>
  <c r="P47" i="7"/>
  <c r="O47" i="7"/>
  <c r="N47" i="7"/>
  <c r="AJ46" i="7"/>
  <c r="AI46" i="7"/>
  <c r="AH46" i="7"/>
  <c r="AG46" i="7"/>
  <c r="AF46" i="7"/>
  <c r="AD46" i="7"/>
  <c r="AC46" i="7"/>
  <c r="AB46" i="7"/>
  <c r="AA46" i="7"/>
  <c r="Z46" i="7"/>
  <c r="X46" i="7"/>
  <c r="W46" i="7"/>
  <c r="V46" i="7"/>
  <c r="U46" i="7"/>
  <c r="T46" i="7"/>
  <c r="R46" i="7"/>
  <c r="Q46" i="7"/>
  <c r="P46" i="7"/>
  <c r="O46" i="7"/>
  <c r="N46" i="7"/>
  <c r="AJ45" i="7"/>
  <c r="AI45" i="7"/>
  <c r="AH45" i="7"/>
  <c r="AG45" i="7"/>
  <c r="AF45" i="7"/>
  <c r="AD45" i="7"/>
  <c r="AC45" i="7"/>
  <c r="AB45" i="7"/>
  <c r="AA45" i="7"/>
  <c r="Z45" i="7"/>
  <c r="X45" i="7"/>
  <c r="W45" i="7"/>
  <c r="V45" i="7"/>
  <c r="U45" i="7"/>
  <c r="T45" i="7"/>
  <c r="R45" i="7"/>
  <c r="Q45" i="7"/>
  <c r="P45" i="7"/>
  <c r="O45" i="7"/>
  <c r="N45" i="7"/>
  <c r="AJ44" i="7"/>
  <c r="AI44" i="7"/>
  <c r="AH44" i="7"/>
  <c r="AG44" i="7"/>
  <c r="AF44" i="7"/>
  <c r="AD44" i="7"/>
  <c r="AC44" i="7"/>
  <c r="AB44" i="7"/>
  <c r="AA44" i="7"/>
  <c r="Z44" i="7"/>
  <c r="X44" i="7"/>
  <c r="W44" i="7"/>
  <c r="V44" i="7"/>
  <c r="U44" i="7"/>
  <c r="T44" i="7"/>
  <c r="R44" i="7"/>
  <c r="Q44" i="7"/>
  <c r="P44" i="7"/>
  <c r="O44" i="7"/>
  <c r="N44" i="7"/>
  <c r="AJ43" i="7"/>
  <c r="AI43" i="7"/>
  <c r="AH43" i="7"/>
  <c r="AG43" i="7"/>
  <c r="AF43" i="7"/>
  <c r="AD43" i="7"/>
  <c r="AC43" i="7"/>
  <c r="AB43" i="7"/>
  <c r="AA43" i="7"/>
  <c r="Z43" i="7"/>
  <c r="X43" i="7"/>
  <c r="W43" i="7"/>
  <c r="V43" i="7"/>
  <c r="U43" i="7"/>
  <c r="T43" i="7"/>
  <c r="R43" i="7"/>
  <c r="Q43" i="7"/>
  <c r="P43" i="7"/>
  <c r="O43" i="7"/>
  <c r="N43" i="7"/>
  <c r="AJ42" i="7"/>
  <c r="AI42" i="7"/>
  <c r="AH42" i="7"/>
  <c r="AG42" i="7"/>
  <c r="AF42" i="7"/>
  <c r="AD42" i="7"/>
  <c r="AC42" i="7"/>
  <c r="AB42" i="7"/>
  <c r="AA42" i="7"/>
  <c r="Z42" i="7"/>
  <c r="X42" i="7"/>
  <c r="W42" i="7"/>
  <c r="V42" i="7"/>
  <c r="U42" i="7"/>
  <c r="T42" i="7"/>
  <c r="R42" i="7"/>
  <c r="Q42" i="7"/>
  <c r="P42" i="7"/>
  <c r="O42" i="7"/>
  <c r="N42" i="7"/>
  <c r="AJ41" i="7"/>
  <c r="AI41" i="7"/>
  <c r="AH41" i="7"/>
  <c r="AG41" i="7"/>
  <c r="AF41" i="7"/>
  <c r="AD41" i="7"/>
  <c r="AC41" i="7"/>
  <c r="AB41" i="7"/>
  <c r="AA41" i="7"/>
  <c r="Z41" i="7"/>
  <c r="X41" i="7"/>
  <c r="W41" i="7"/>
  <c r="V41" i="7"/>
  <c r="U41" i="7"/>
  <c r="T41" i="7"/>
  <c r="R41" i="7"/>
  <c r="Q41" i="7"/>
  <c r="P41" i="7"/>
  <c r="O41" i="7"/>
  <c r="N41" i="7"/>
  <c r="AJ40" i="7"/>
  <c r="AI40" i="7"/>
  <c r="AH40" i="7"/>
  <c r="AG40" i="7"/>
  <c r="AF40" i="7"/>
  <c r="AD40" i="7"/>
  <c r="AC40" i="7"/>
  <c r="AB40" i="7"/>
  <c r="AA40" i="7"/>
  <c r="Z40" i="7"/>
  <c r="X40" i="7"/>
  <c r="W40" i="7"/>
  <c r="V40" i="7"/>
  <c r="U40" i="7"/>
  <c r="T40" i="7"/>
  <c r="R40" i="7"/>
  <c r="Q40" i="7"/>
  <c r="P40" i="7"/>
  <c r="O40" i="7"/>
  <c r="N40" i="7"/>
  <c r="AJ39" i="7"/>
  <c r="AI39" i="7"/>
  <c r="AH39" i="7"/>
  <c r="AG39" i="7"/>
  <c r="AF39" i="7"/>
  <c r="AD39" i="7"/>
  <c r="AC39" i="7"/>
  <c r="AB39" i="7"/>
  <c r="AA39" i="7"/>
  <c r="Z39" i="7"/>
  <c r="X39" i="7"/>
  <c r="W39" i="7"/>
  <c r="V39" i="7"/>
  <c r="U39" i="7"/>
  <c r="T39" i="7"/>
  <c r="R39" i="7"/>
  <c r="Q39" i="7"/>
  <c r="P39" i="7"/>
  <c r="O39" i="7"/>
  <c r="N39" i="7"/>
  <c r="AJ38" i="7"/>
  <c r="AI38" i="7"/>
  <c r="AH38" i="7"/>
  <c r="AG38" i="7"/>
  <c r="AF38" i="7"/>
  <c r="AD38" i="7"/>
  <c r="AC38" i="7"/>
  <c r="AB38" i="7"/>
  <c r="AA38" i="7"/>
  <c r="Z38" i="7"/>
  <c r="X38" i="7"/>
  <c r="W38" i="7"/>
  <c r="V38" i="7"/>
  <c r="U38" i="7"/>
  <c r="T38" i="7"/>
  <c r="R38" i="7"/>
  <c r="Q38" i="7"/>
  <c r="P38" i="7"/>
  <c r="O38" i="7"/>
  <c r="N38" i="7"/>
  <c r="AJ37" i="7"/>
  <c r="AI37" i="7"/>
  <c r="AH37" i="7"/>
  <c r="AG37" i="7"/>
  <c r="AF37" i="7"/>
  <c r="AD37" i="7"/>
  <c r="AC37" i="7"/>
  <c r="AB37" i="7"/>
  <c r="AA37" i="7"/>
  <c r="Z37" i="7"/>
  <c r="X37" i="7"/>
  <c r="W37" i="7"/>
  <c r="V37" i="7"/>
  <c r="U37" i="7"/>
  <c r="T37" i="7"/>
  <c r="R37" i="7"/>
  <c r="Q37" i="7"/>
  <c r="P37" i="7"/>
  <c r="O37" i="7"/>
  <c r="N37" i="7"/>
  <c r="AJ36" i="7"/>
  <c r="AI36" i="7"/>
  <c r="AH36" i="7"/>
  <c r="AG36" i="7"/>
  <c r="AF36" i="7"/>
  <c r="AD36" i="7"/>
  <c r="AC36" i="7"/>
  <c r="AB36" i="7"/>
  <c r="AA36" i="7"/>
  <c r="Z36" i="7"/>
  <c r="X36" i="7"/>
  <c r="W36" i="7"/>
  <c r="V36" i="7"/>
  <c r="U36" i="7"/>
  <c r="T36" i="7"/>
  <c r="R36" i="7"/>
  <c r="Q36" i="7"/>
  <c r="P36" i="7"/>
  <c r="O36" i="7"/>
  <c r="N36" i="7"/>
  <c r="AJ35" i="7"/>
  <c r="AI35" i="7"/>
  <c r="AH35" i="7"/>
  <c r="AG35" i="7"/>
  <c r="AF35" i="7"/>
  <c r="AD35" i="7"/>
  <c r="AC35" i="7"/>
  <c r="AB35" i="7"/>
  <c r="AA35" i="7"/>
  <c r="Z35" i="7"/>
  <c r="X35" i="7"/>
  <c r="W35" i="7"/>
  <c r="V35" i="7"/>
  <c r="U35" i="7"/>
  <c r="T35" i="7"/>
  <c r="R35" i="7"/>
  <c r="Q35" i="7"/>
  <c r="P35" i="7"/>
  <c r="O35" i="7"/>
  <c r="N35" i="7"/>
  <c r="AJ30" i="7"/>
  <c r="AI30" i="7"/>
  <c r="AH30" i="7"/>
  <c r="AG30" i="7"/>
  <c r="AF30" i="7"/>
  <c r="AD30" i="7"/>
  <c r="AC30" i="7"/>
  <c r="AB30" i="7"/>
  <c r="AA30" i="7"/>
  <c r="Z30" i="7"/>
  <c r="X30" i="7"/>
  <c r="W30" i="7"/>
  <c r="V30" i="7"/>
  <c r="U30" i="7"/>
  <c r="T30" i="7"/>
  <c r="R30" i="7"/>
  <c r="Q30" i="7"/>
  <c r="P30" i="7"/>
  <c r="O30" i="7"/>
  <c r="N30" i="7"/>
  <c r="AJ29" i="7"/>
  <c r="AI29" i="7"/>
  <c r="AH29" i="7"/>
  <c r="AG29" i="7"/>
  <c r="AF29" i="7"/>
  <c r="AD29" i="7"/>
  <c r="AC29" i="7"/>
  <c r="AB29" i="7"/>
  <c r="AA29" i="7"/>
  <c r="Z29" i="7"/>
  <c r="X29" i="7"/>
  <c r="W29" i="7"/>
  <c r="V29" i="7"/>
  <c r="U29" i="7"/>
  <c r="T29" i="7"/>
  <c r="R29" i="7"/>
  <c r="Q29" i="7"/>
  <c r="P29" i="7"/>
  <c r="O29" i="7"/>
  <c r="N29" i="7"/>
  <c r="AJ28" i="7"/>
  <c r="AI28" i="7"/>
  <c r="AH28" i="7"/>
  <c r="AG28" i="7"/>
  <c r="AF28" i="7"/>
  <c r="AD28" i="7"/>
  <c r="AC28" i="7"/>
  <c r="AB28" i="7"/>
  <c r="AA28" i="7"/>
  <c r="Z28" i="7"/>
  <c r="X28" i="7"/>
  <c r="W28" i="7"/>
  <c r="V28" i="7"/>
  <c r="U28" i="7"/>
  <c r="T28" i="7"/>
  <c r="R28" i="7"/>
  <c r="Q28" i="7"/>
  <c r="P28" i="7"/>
  <c r="O28" i="7"/>
  <c r="N28" i="7"/>
  <c r="AJ27" i="7"/>
  <c r="AI27" i="7"/>
  <c r="AH27" i="7"/>
  <c r="AG27" i="7"/>
  <c r="AF27" i="7"/>
  <c r="AD27" i="7"/>
  <c r="AC27" i="7"/>
  <c r="AB27" i="7"/>
  <c r="AA27" i="7"/>
  <c r="Z27" i="7"/>
  <c r="X27" i="7"/>
  <c r="W27" i="7"/>
  <c r="V27" i="7"/>
  <c r="U27" i="7"/>
  <c r="T27" i="7"/>
  <c r="R27" i="7"/>
  <c r="Q27" i="7"/>
  <c r="P27" i="7"/>
  <c r="O27" i="7"/>
  <c r="N27" i="7"/>
  <c r="AJ26" i="7"/>
  <c r="AI26" i="7"/>
  <c r="AH26" i="7"/>
  <c r="AG26" i="7"/>
  <c r="AF26" i="7"/>
  <c r="AD26" i="7"/>
  <c r="AC26" i="7"/>
  <c r="AB26" i="7"/>
  <c r="AA26" i="7"/>
  <c r="Z26" i="7"/>
  <c r="X26" i="7"/>
  <c r="W26" i="7"/>
  <c r="V26" i="7"/>
  <c r="U26" i="7"/>
  <c r="T26" i="7"/>
  <c r="R26" i="7"/>
  <c r="Q26" i="7"/>
  <c r="P26" i="7"/>
  <c r="O26" i="7"/>
  <c r="N26" i="7"/>
  <c r="AJ25" i="7"/>
  <c r="AI25" i="7"/>
  <c r="AH25" i="7"/>
  <c r="AG25" i="7"/>
  <c r="AF25" i="7"/>
  <c r="AD25" i="7"/>
  <c r="AC25" i="7"/>
  <c r="AB25" i="7"/>
  <c r="AA25" i="7"/>
  <c r="Z25" i="7"/>
  <c r="X25" i="7"/>
  <c r="W25" i="7"/>
  <c r="V25" i="7"/>
  <c r="U25" i="7"/>
  <c r="T25" i="7"/>
  <c r="R25" i="7"/>
  <c r="Q25" i="7"/>
  <c r="P25" i="7"/>
  <c r="O25" i="7"/>
  <c r="N25" i="7"/>
  <c r="AJ24" i="7"/>
  <c r="AI24" i="7"/>
  <c r="AH24" i="7"/>
  <c r="AG24" i="7"/>
  <c r="AF24" i="7"/>
  <c r="AD24" i="7"/>
  <c r="AC24" i="7"/>
  <c r="AB24" i="7"/>
  <c r="AA24" i="7"/>
  <c r="Z24" i="7"/>
  <c r="X24" i="7"/>
  <c r="W24" i="7"/>
  <c r="V24" i="7"/>
  <c r="U24" i="7"/>
  <c r="T24" i="7"/>
  <c r="R24" i="7"/>
  <c r="Q24" i="7"/>
  <c r="P24" i="7"/>
  <c r="O24" i="7"/>
  <c r="N24" i="7"/>
  <c r="AJ23" i="7"/>
  <c r="AI23" i="7"/>
  <c r="AH23" i="7"/>
  <c r="AG23" i="7"/>
  <c r="AF23" i="7"/>
  <c r="AD23" i="7"/>
  <c r="AC23" i="7"/>
  <c r="AB23" i="7"/>
  <c r="AA23" i="7"/>
  <c r="Z23" i="7"/>
  <c r="X23" i="7"/>
  <c r="W23" i="7"/>
  <c r="V23" i="7"/>
  <c r="U23" i="7"/>
  <c r="T23" i="7"/>
  <c r="R23" i="7"/>
  <c r="Q23" i="7"/>
  <c r="P23" i="7"/>
  <c r="O23" i="7"/>
  <c r="N23" i="7"/>
  <c r="AJ22" i="7"/>
  <c r="AI22" i="7"/>
  <c r="AH22" i="7"/>
  <c r="AG22" i="7"/>
  <c r="AF22" i="7"/>
  <c r="AD22" i="7"/>
  <c r="AC22" i="7"/>
  <c r="AB22" i="7"/>
  <c r="AA22" i="7"/>
  <c r="Z22" i="7"/>
  <c r="X22" i="7"/>
  <c r="W22" i="7"/>
  <c r="V22" i="7"/>
  <c r="U22" i="7"/>
  <c r="T22" i="7"/>
  <c r="R22" i="7"/>
  <c r="Q22" i="7"/>
  <c r="P22" i="7"/>
  <c r="O22" i="7"/>
  <c r="N22" i="7"/>
  <c r="AJ21" i="7"/>
  <c r="AI21" i="7"/>
  <c r="AH21" i="7"/>
  <c r="AG21" i="7"/>
  <c r="AF21" i="7"/>
  <c r="AD21" i="7"/>
  <c r="AC21" i="7"/>
  <c r="AB21" i="7"/>
  <c r="AA21" i="7"/>
  <c r="Z21" i="7"/>
  <c r="X21" i="7"/>
  <c r="W21" i="7"/>
  <c r="V21" i="7"/>
  <c r="U21" i="7"/>
  <c r="T21" i="7"/>
  <c r="R21" i="7"/>
  <c r="Q21" i="7"/>
  <c r="P21" i="7"/>
  <c r="O21" i="7"/>
  <c r="N21" i="7"/>
  <c r="AJ20" i="7"/>
  <c r="AI20" i="7"/>
  <c r="AH20" i="7"/>
  <c r="AG20" i="7"/>
  <c r="AF20" i="7"/>
  <c r="AD20" i="7"/>
  <c r="AC20" i="7"/>
  <c r="AB20" i="7"/>
  <c r="AA20" i="7"/>
  <c r="Z20" i="7"/>
  <c r="X20" i="7"/>
  <c r="W20" i="7"/>
  <c r="V20" i="7"/>
  <c r="U20" i="7"/>
  <c r="T20" i="7"/>
  <c r="R20" i="7"/>
  <c r="Q20" i="7"/>
  <c r="P20" i="7"/>
  <c r="O20" i="7"/>
  <c r="N20" i="7"/>
  <c r="R19" i="7"/>
  <c r="X19" i="7" s="1"/>
  <c r="AD19" i="7" s="1"/>
  <c r="AJ19" i="7" s="1"/>
  <c r="Q19" i="7"/>
  <c r="W19" i="7" s="1"/>
  <c r="AC19" i="7" s="1"/>
  <c r="AI19" i="7" s="1"/>
  <c r="P19" i="7"/>
  <c r="V19" i="7" s="1"/>
  <c r="AB19" i="7" s="1"/>
  <c r="AH19" i="7" s="1"/>
  <c r="O19" i="7"/>
  <c r="U19" i="7" s="1"/>
  <c r="AA19" i="7" s="1"/>
  <c r="AG19" i="7" s="1"/>
  <c r="N19" i="7"/>
  <c r="T19" i="7" s="1"/>
  <c r="Z19" i="7" s="1"/>
  <c r="AF19" i="7" s="1"/>
  <c r="AF18" i="7"/>
  <c r="Z18" i="7"/>
  <c r="T18" i="7"/>
  <c r="N18" i="7"/>
  <c r="G7" i="7"/>
  <c r="G6" i="7"/>
  <c r="G5" i="7"/>
  <c r="G4" i="7"/>
  <c r="T86" i="7" l="1"/>
  <c r="F136" i="8" s="1"/>
  <c r="AC86" i="7"/>
  <c r="F711" i="8" s="1"/>
  <c r="V74" i="7"/>
  <c r="F514" i="8" s="1"/>
  <c r="P86" i="7"/>
  <c r="F511" i="8" s="1"/>
  <c r="Z86" i="7"/>
  <c r="F141" i="8" s="1"/>
  <c r="AI86" i="7"/>
  <c r="F716" i="8" s="1"/>
  <c r="O86" i="7"/>
  <c r="F321" i="8" s="1"/>
  <c r="X86" i="7"/>
  <c r="F896" i="8" s="1"/>
  <c r="U80" i="7"/>
  <c r="F325" i="8" s="1"/>
  <c r="AD80" i="7"/>
  <c r="F900" i="8" s="1"/>
  <c r="T80" i="7"/>
  <c r="F135" i="8" s="1"/>
  <c r="AC80" i="7"/>
  <c r="F710" i="8" s="1"/>
  <c r="U31" i="7"/>
  <c r="F322" i="8" s="1"/>
  <c r="AD31" i="7"/>
  <c r="F897" i="8" s="1"/>
  <c r="Q58" i="7"/>
  <c r="F698" i="8" s="1"/>
  <c r="AA58" i="7"/>
  <c r="F328" i="8" s="1"/>
  <c r="AJ58" i="7"/>
  <c r="F903" i="8" s="1"/>
  <c r="V80" i="7"/>
  <c r="F515" i="8" s="1"/>
  <c r="AF80" i="7"/>
  <c r="F145" i="8" s="1"/>
  <c r="U86" i="7"/>
  <c r="F326" i="8" s="1"/>
  <c r="AD86" i="7"/>
  <c r="F901" i="8" s="1"/>
  <c r="P80" i="7"/>
  <c r="F510" i="8" s="1"/>
  <c r="Z80" i="7"/>
  <c r="F140" i="8" s="1"/>
  <c r="AI80" i="7"/>
  <c r="F715" i="8" s="1"/>
  <c r="V86" i="7"/>
  <c r="F516" i="8" s="1"/>
  <c r="AF86" i="7"/>
  <c r="F146" i="8" s="1"/>
  <c r="Q80" i="7"/>
  <c r="F700" i="8" s="1"/>
  <c r="AA80" i="7"/>
  <c r="F330" i="8" s="1"/>
  <c r="AJ80" i="7"/>
  <c r="F905" i="8" s="1"/>
  <c r="N86" i="7"/>
  <c r="F131" i="8" s="1"/>
  <c r="W86" i="7"/>
  <c r="F706" i="8" s="1"/>
  <c r="AG86" i="7"/>
  <c r="F336" i="8" s="1"/>
  <c r="AF74" i="7"/>
  <c r="F144" i="8" s="1"/>
  <c r="R74" i="7"/>
  <c r="F889" i="8" s="1"/>
  <c r="P74" i="7"/>
  <c r="F509" i="8" s="1"/>
  <c r="O31" i="7"/>
  <c r="F317" i="8" s="1"/>
  <c r="X31" i="7"/>
  <c r="F892" i="8" s="1"/>
  <c r="AH31" i="7"/>
  <c r="F522" i="8" s="1"/>
  <c r="V58" i="7"/>
  <c r="F513" i="8" s="1"/>
  <c r="AF58" i="7"/>
  <c r="F143" i="8" s="1"/>
  <c r="P58" i="7"/>
  <c r="F508" i="8" s="1"/>
  <c r="Z58" i="7"/>
  <c r="F138" i="8" s="1"/>
  <c r="AI58" i="7"/>
  <c r="F713" i="8" s="1"/>
  <c r="N58" i="7"/>
  <c r="F128" i="8" s="1"/>
  <c r="W58" i="7"/>
  <c r="F703" i="8" s="1"/>
  <c r="AG58" i="7"/>
  <c r="F333" i="8" s="1"/>
  <c r="N74" i="7"/>
  <c r="F129" i="8" s="1"/>
  <c r="W74" i="7"/>
  <c r="F704" i="8" s="1"/>
  <c r="AG74" i="7"/>
  <c r="F334" i="8" s="1"/>
  <c r="R86" i="7"/>
  <c r="F891" i="8" s="1"/>
  <c r="AB86" i="7"/>
  <c r="F521" i="8" s="1"/>
  <c r="U58" i="7"/>
  <c r="F323" i="8" s="1"/>
  <c r="AI74" i="7"/>
  <c r="F714" i="8" s="1"/>
  <c r="Q31" i="7"/>
  <c r="F697" i="8" s="1"/>
  <c r="AA31" i="7"/>
  <c r="F327" i="8" s="1"/>
  <c r="AJ31" i="7"/>
  <c r="F902" i="8" s="1"/>
  <c r="P31" i="7"/>
  <c r="F507" i="8" s="1"/>
  <c r="Z31" i="7"/>
  <c r="F137" i="8" s="1"/>
  <c r="AI31" i="7"/>
  <c r="F712" i="8" s="1"/>
  <c r="N31" i="7"/>
  <c r="F127" i="8" s="1"/>
  <c r="W31" i="7"/>
  <c r="F702" i="8" s="1"/>
  <c r="AG31" i="7"/>
  <c r="F332" i="8" s="1"/>
  <c r="O74" i="7"/>
  <c r="F319" i="8" s="1"/>
  <c r="X74" i="7"/>
  <c r="F894" i="8" s="1"/>
  <c r="AH74" i="7"/>
  <c r="F524" i="8" s="1"/>
  <c r="R80" i="7"/>
  <c r="F890" i="8" s="1"/>
  <c r="AB80" i="7"/>
  <c r="F520" i="8" s="1"/>
  <c r="AD58" i="7"/>
  <c r="F898" i="8" s="1"/>
  <c r="AB74" i="7"/>
  <c r="F519" i="8" s="1"/>
  <c r="Z74" i="7"/>
  <c r="F139" i="8" s="1"/>
  <c r="R31" i="7"/>
  <c r="F887" i="8" s="1"/>
  <c r="AB31" i="7"/>
  <c r="F517" i="8" s="1"/>
  <c r="O58" i="7"/>
  <c r="F318" i="8" s="1"/>
  <c r="X58" i="7"/>
  <c r="F893" i="8" s="1"/>
  <c r="AH58" i="7"/>
  <c r="F523" i="8" s="1"/>
  <c r="T31" i="7"/>
  <c r="F132" i="8" s="1"/>
  <c r="AC31" i="7"/>
  <c r="F707" i="8" s="1"/>
  <c r="Q74" i="7"/>
  <c r="F699" i="8" s="1"/>
  <c r="AA74" i="7"/>
  <c r="F329" i="8" s="1"/>
  <c r="AJ74" i="7"/>
  <c r="F904" i="8" s="1"/>
  <c r="R58" i="7"/>
  <c r="F888" i="8" s="1"/>
  <c r="AB58" i="7"/>
  <c r="F518" i="8" s="1"/>
  <c r="T74" i="7"/>
  <c r="F134" i="8" s="1"/>
  <c r="AC74" i="7"/>
  <c r="F709" i="8" s="1"/>
  <c r="AH86" i="7"/>
  <c r="F526" i="8" s="1"/>
  <c r="V31" i="7"/>
  <c r="F512" i="8" s="1"/>
  <c r="AF31" i="7"/>
  <c r="F142" i="8" s="1"/>
  <c r="T58" i="7"/>
  <c r="F133" i="8" s="1"/>
  <c r="AC58" i="7"/>
  <c r="F708" i="8" s="1"/>
  <c r="U74" i="7"/>
  <c r="F324" i="8" s="1"/>
  <c r="AD74" i="7"/>
  <c r="F899" i="8" s="1"/>
  <c r="O80" i="7"/>
  <c r="F320" i="8" s="1"/>
  <c r="X80" i="7"/>
  <c r="F895" i="8" s="1"/>
  <c r="AH80" i="7"/>
  <c r="F525" i="8" s="1"/>
  <c r="N80" i="7"/>
  <c r="F130" i="8" s="1"/>
  <c r="W80" i="7"/>
  <c r="F705" i="8" s="1"/>
  <c r="AG80" i="7"/>
  <c r="F335" i="8" s="1"/>
  <c r="Q86" i="7"/>
  <c r="F701" i="8" s="1"/>
  <c r="AA86" i="7"/>
  <c r="F331" i="8" s="1"/>
  <c r="AJ86" i="7"/>
  <c r="F906" i="8" s="1"/>
  <c r="R88" i="7" l="1"/>
  <c r="L4" i="7" s="1"/>
  <c r="AC88" i="7"/>
  <c r="K6" i="7" s="1"/>
  <c r="Q88" i="7"/>
  <c r="K4" i="7" s="1"/>
  <c r="AD88" i="7"/>
  <c r="L6" i="7" s="1"/>
  <c r="O88" i="7"/>
  <c r="I4" i="7" s="1"/>
  <c r="W88" i="7"/>
  <c r="K5" i="7" s="1"/>
  <c r="X88" i="7"/>
  <c r="L5" i="7" s="1"/>
  <c r="Z88" i="7"/>
  <c r="H6" i="7" s="1"/>
  <c r="N88" i="7"/>
  <c r="H4" i="7" s="1"/>
  <c r="U88" i="7"/>
  <c r="I5" i="7" s="1"/>
  <c r="T88" i="7"/>
  <c r="H5" i="7" s="1"/>
  <c r="P88" i="7"/>
  <c r="J4" i="7" s="1"/>
  <c r="AI88" i="7"/>
  <c r="K7" i="7" s="1"/>
  <c r="AJ88" i="7"/>
  <c r="L7" i="7" s="1"/>
  <c r="AF88" i="7"/>
  <c r="H7" i="7" s="1"/>
  <c r="AH88" i="7"/>
  <c r="J7" i="7" s="1"/>
  <c r="AG88" i="7"/>
  <c r="I7" i="7" s="1"/>
  <c r="AB88" i="7"/>
  <c r="J6" i="7" s="1"/>
  <c r="AA88" i="7"/>
  <c r="I6" i="7" s="1"/>
  <c r="V88" i="7"/>
  <c r="J5" i="7" s="1"/>
  <c r="G4" i="5"/>
  <c r="G5" i="5"/>
  <c r="G6" i="5"/>
  <c r="G7" i="5"/>
  <c r="G8" i="5"/>
  <c r="N18" i="5"/>
  <c r="T18" i="5"/>
  <c r="Z18" i="5"/>
  <c r="AF18" i="5"/>
  <c r="AL18" i="5"/>
  <c r="N19" i="5"/>
  <c r="T19" i="5" s="1"/>
  <c r="Z19" i="5" s="1"/>
  <c r="AF19" i="5" s="1"/>
  <c r="AL19" i="5" s="1"/>
  <c r="O19" i="5"/>
  <c r="U19" i="5" s="1"/>
  <c r="AA19" i="5" s="1"/>
  <c r="AG19" i="5" s="1"/>
  <c r="AM19" i="5" s="1"/>
  <c r="P19" i="5"/>
  <c r="Q19" i="5"/>
  <c r="R19" i="5"/>
  <c r="V19" i="5"/>
  <c r="W19" i="5"/>
  <c r="AC19" i="5" s="1"/>
  <c r="AI19" i="5" s="1"/>
  <c r="AO19" i="5" s="1"/>
  <c r="X19" i="5"/>
  <c r="AD19" i="5" s="1"/>
  <c r="AJ19" i="5" s="1"/>
  <c r="AP19" i="5" s="1"/>
  <c r="AB19" i="5"/>
  <c r="AH19" i="5"/>
  <c r="AN19" i="5" s="1"/>
  <c r="N20" i="5"/>
  <c r="N31" i="5" s="1"/>
  <c r="O20" i="5"/>
  <c r="P20" i="5"/>
  <c r="Q20" i="5"/>
  <c r="Q31" i="5" s="1"/>
  <c r="R20" i="5"/>
  <c r="T20" i="5"/>
  <c r="U20" i="5"/>
  <c r="V20" i="5"/>
  <c r="V31" i="5" s="1"/>
  <c r="W20" i="5"/>
  <c r="W31" i="5" s="1"/>
  <c r="X20" i="5"/>
  <c r="Z20" i="5"/>
  <c r="AA20" i="5"/>
  <c r="AA31" i="5" s="1"/>
  <c r="AB20" i="5"/>
  <c r="AC20" i="5"/>
  <c r="AD20" i="5"/>
  <c r="AF20" i="5"/>
  <c r="AF31" i="5" s="1"/>
  <c r="AG20" i="5"/>
  <c r="AG31" i="5" s="1"/>
  <c r="AH20" i="5"/>
  <c r="AI20" i="5"/>
  <c r="AJ20" i="5"/>
  <c r="AJ31" i="5" s="1"/>
  <c r="AL20" i="5"/>
  <c r="AM20" i="5"/>
  <c r="AN20" i="5"/>
  <c r="AO20" i="5"/>
  <c r="AO31" i="5" s="1"/>
  <c r="AP20" i="5"/>
  <c r="AP31" i="5" s="1"/>
  <c r="N21" i="5"/>
  <c r="O21" i="5"/>
  <c r="P21" i="5"/>
  <c r="P31" i="5" s="1"/>
  <c r="Q21" i="5"/>
  <c r="R21" i="5"/>
  <c r="T21" i="5"/>
  <c r="U21" i="5"/>
  <c r="U31" i="5" s="1"/>
  <c r="V21" i="5"/>
  <c r="W21" i="5"/>
  <c r="X21" i="5"/>
  <c r="Z21" i="5"/>
  <c r="Z31" i="5" s="1"/>
  <c r="AA21" i="5"/>
  <c r="AB21" i="5"/>
  <c r="AC21" i="5"/>
  <c r="AD21" i="5"/>
  <c r="AD31" i="5" s="1"/>
  <c r="AF21" i="5"/>
  <c r="AG21" i="5"/>
  <c r="AH21" i="5"/>
  <c r="AI21" i="5"/>
  <c r="AI31" i="5" s="1"/>
  <c r="AJ21" i="5"/>
  <c r="AL21" i="5"/>
  <c r="AM21" i="5"/>
  <c r="AN21" i="5"/>
  <c r="AN31" i="5" s="1"/>
  <c r="AO21" i="5"/>
  <c r="AP21" i="5"/>
  <c r="N22" i="5"/>
  <c r="O22" i="5"/>
  <c r="O31" i="5" s="1"/>
  <c r="P22" i="5"/>
  <c r="Q22" i="5"/>
  <c r="R22" i="5"/>
  <c r="T22" i="5"/>
  <c r="U22" i="5"/>
  <c r="V22" i="5"/>
  <c r="W22" i="5"/>
  <c r="X22" i="5"/>
  <c r="X31" i="5" s="1"/>
  <c r="Z22" i="5"/>
  <c r="AA22" i="5"/>
  <c r="AB22" i="5"/>
  <c r="AC22" i="5"/>
  <c r="AD22" i="5"/>
  <c r="AF22" i="5"/>
  <c r="AG22" i="5"/>
  <c r="AH22" i="5"/>
  <c r="AH31" i="5" s="1"/>
  <c r="AI22" i="5"/>
  <c r="AJ22" i="5"/>
  <c r="AL22" i="5"/>
  <c r="AM22" i="5"/>
  <c r="AN22" i="5"/>
  <c r="AO22" i="5"/>
  <c r="AP22" i="5"/>
  <c r="N23" i="5"/>
  <c r="O23" i="5"/>
  <c r="P23" i="5"/>
  <c r="Q23" i="5"/>
  <c r="R23" i="5"/>
  <c r="T23" i="5"/>
  <c r="U23" i="5"/>
  <c r="V23" i="5"/>
  <c r="W23" i="5"/>
  <c r="X23" i="5"/>
  <c r="Z23" i="5"/>
  <c r="AA23" i="5"/>
  <c r="AB23" i="5"/>
  <c r="AC23" i="5"/>
  <c r="AD23" i="5"/>
  <c r="AF23" i="5"/>
  <c r="AG23" i="5"/>
  <c r="AH23" i="5"/>
  <c r="AI23" i="5"/>
  <c r="AJ23" i="5"/>
  <c r="AL23" i="5"/>
  <c r="AM23" i="5"/>
  <c r="AN23" i="5"/>
  <c r="AO23" i="5"/>
  <c r="AP23" i="5"/>
  <c r="N24" i="5"/>
  <c r="O24" i="5"/>
  <c r="P24" i="5"/>
  <c r="Q24" i="5"/>
  <c r="R24" i="5"/>
  <c r="R31" i="5" s="1"/>
  <c r="T24" i="5"/>
  <c r="U24" i="5"/>
  <c r="V24" i="5"/>
  <c r="W24" i="5"/>
  <c r="X24" i="5"/>
  <c r="Z24" i="5"/>
  <c r="AA24" i="5"/>
  <c r="AB24" i="5"/>
  <c r="AB31" i="5" s="1"/>
  <c r="AC24" i="5"/>
  <c r="AD24" i="5"/>
  <c r="AF24" i="5"/>
  <c r="AG24" i="5"/>
  <c r="AH24" i="5"/>
  <c r="AI24" i="5"/>
  <c r="AJ24" i="5"/>
  <c r="AL24" i="5"/>
  <c r="AL31" i="5" s="1"/>
  <c r="AM24" i="5"/>
  <c r="AN24" i="5"/>
  <c r="AO24" i="5"/>
  <c r="AP24" i="5"/>
  <c r="N25" i="5"/>
  <c r="O25" i="5"/>
  <c r="P25" i="5"/>
  <c r="Q25" i="5"/>
  <c r="R25" i="5"/>
  <c r="T25" i="5"/>
  <c r="U25" i="5"/>
  <c r="V25" i="5"/>
  <c r="W25" i="5"/>
  <c r="X25" i="5"/>
  <c r="Z25" i="5"/>
  <c r="AA25" i="5"/>
  <c r="AB25" i="5"/>
  <c r="AC25" i="5"/>
  <c r="AD25" i="5"/>
  <c r="AF25" i="5"/>
  <c r="AG25" i="5"/>
  <c r="AH25" i="5"/>
  <c r="AI25" i="5"/>
  <c r="AJ25" i="5"/>
  <c r="AL25" i="5"/>
  <c r="AM25" i="5"/>
  <c r="AN25" i="5"/>
  <c r="AO25" i="5"/>
  <c r="AP25" i="5"/>
  <c r="N26" i="5"/>
  <c r="O26" i="5"/>
  <c r="P26" i="5"/>
  <c r="Q26" i="5"/>
  <c r="R26" i="5"/>
  <c r="T26" i="5"/>
  <c r="U26" i="5"/>
  <c r="V26" i="5"/>
  <c r="W26" i="5"/>
  <c r="X26" i="5"/>
  <c r="Z26" i="5"/>
  <c r="AA26" i="5"/>
  <c r="AB26" i="5"/>
  <c r="AC26" i="5"/>
  <c r="AD26" i="5"/>
  <c r="AF26" i="5"/>
  <c r="AG26" i="5"/>
  <c r="AH26" i="5"/>
  <c r="AI26" i="5"/>
  <c r="AJ26" i="5"/>
  <c r="AL26" i="5"/>
  <c r="AM26" i="5"/>
  <c r="AN26" i="5"/>
  <c r="AO26" i="5"/>
  <c r="AP26" i="5"/>
  <c r="N27" i="5"/>
  <c r="O27" i="5"/>
  <c r="P27" i="5"/>
  <c r="Q27" i="5"/>
  <c r="R27" i="5"/>
  <c r="T27" i="5"/>
  <c r="U27" i="5"/>
  <c r="V27" i="5"/>
  <c r="W27" i="5"/>
  <c r="X27" i="5"/>
  <c r="Z27" i="5"/>
  <c r="AA27" i="5"/>
  <c r="AB27" i="5"/>
  <c r="AC27" i="5"/>
  <c r="AD27" i="5"/>
  <c r="AF27" i="5"/>
  <c r="AG27" i="5"/>
  <c r="AH27" i="5"/>
  <c r="AI27" i="5"/>
  <c r="AJ27" i="5"/>
  <c r="AL27" i="5"/>
  <c r="AM27" i="5"/>
  <c r="AN27" i="5"/>
  <c r="AO27" i="5"/>
  <c r="AP27" i="5"/>
  <c r="N28" i="5"/>
  <c r="O28" i="5"/>
  <c r="P28" i="5"/>
  <c r="Q28" i="5"/>
  <c r="R28" i="5"/>
  <c r="T28" i="5"/>
  <c r="U28" i="5"/>
  <c r="V28" i="5"/>
  <c r="W28" i="5"/>
  <c r="X28" i="5"/>
  <c r="Z28" i="5"/>
  <c r="AA28" i="5"/>
  <c r="AB28" i="5"/>
  <c r="AC28" i="5"/>
  <c r="AD28" i="5"/>
  <c r="AF28" i="5"/>
  <c r="AG28" i="5"/>
  <c r="AH28" i="5"/>
  <c r="AI28" i="5"/>
  <c r="AJ28" i="5"/>
  <c r="AL28" i="5"/>
  <c r="AM28" i="5"/>
  <c r="AN28" i="5"/>
  <c r="AO28" i="5"/>
  <c r="AP28" i="5"/>
  <c r="N29" i="5"/>
  <c r="O29" i="5"/>
  <c r="P29" i="5"/>
  <c r="Q29" i="5"/>
  <c r="R29" i="5"/>
  <c r="T29" i="5"/>
  <c r="U29" i="5"/>
  <c r="V29" i="5"/>
  <c r="W29" i="5"/>
  <c r="X29" i="5"/>
  <c r="Z29" i="5"/>
  <c r="AA29" i="5"/>
  <c r="AB29" i="5"/>
  <c r="AC29" i="5"/>
  <c r="AD29" i="5"/>
  <c r="AF29" i="5"/>
  <c r="AG29" i="5"/>
  <c r="AH29" i="5"/>
  <c r="AI29" i="5"/>
  <c r="AJ29" i="5"/>
  <c r="AL29" i="5"/>
  <c r="AM29" i="5"/>
  <c r="AN29" i="5"/>
  <c r="AO29" i="5"/>
  <c r="AP29" i="5"/>
  <c r="N30" i="5"/>
  <c r="O30" i="5"/>
  <c r="P30" i="5"/>
  <c r="Q30" i="5"/>
  <c r="R30" i="5"/>
  <c r="T30" i="5"/>
  <c r="U30" i="5"/>
  <c r="V30" i="5"/>
  <c r="W30" i="5"/>
  <c r="X30" i="5"/>
  <c r="Z30" i="5"/>
  <c r="AA30" i="5"/>
  <c r="AB30" i="5"/>
  <c r="AC30" i="5"/>
  <c r="AD30" i="5"/>
  <c r="AF30" i="5"/>
  <c r="AG30" i="5"/>
  <c r="AH30" i="5"/>
  <c r="AI30" i="5"/>
  <c r="AJ30" i="5"/>
  <c r="AL30" i="5"/>
  <c r="AM30" i="5"/>
  <c r="AN30" i="5"/>
  <c r="AO30" i="5"/>
  <c r="AP30" i="5"/>
  <c r="T31" i="5"/>
  <c r="AC31" i="5"/>
  <c r="AM31" i="5"/>
  <c r="N35" i="5"/>
  <c r="O35" i="5"/>
  <c r="P35" i="5"/>
  <c r="Q35" i="5"/>
  <c r="Q58" i="5" s="1"/>
  <c r="R35" i="5"/>
  <c r="R58" i="5" s="1"/>
  <c r="T35" i="5"/>
  <c r="U35" i="5"/>
  <c r="V35" i="5"/>
  <c r="V58" i="5" s="1"/>
  <c r="W35" i="5"/>
  <c r="X35" i="5"/>
  <c r="Z35" i="5"/>
  <c r="AA35" i="5"/>
  <c r="AA58" i="5" s="1"/>
  <c r="AB35" i="5"/>
  <c r="AB58" i="5" s="1"/>
  <c r="AC35" i="5"/>
  <c r="AD35" i="5"/>
  <c r="AF35" i="5"/>
  <c r="AF58" i="5" s="1"/>
  <c r="AG35" i="5"/>
  <c r="AH35" i="5"/>
  <c r="AI35" i="5"/>
  <c r="AJ35" i="5"/>
  <c r="AJ58" i="5" s="1"/>
  <c r="AL35" i="5"/>
  <c r="AL58" i="5" s="1"/>
  <c r="AM35" i="5"/>
  <c r="AN35" i="5"/>
  <c r="AO35" i="5"/>
  <c r="AO58" i="5" s="1"/>
  <c r="AP35" i="5"/>
  <c r="N36" i="5"/>
  <c r="O36" i="5"/>
  <c r="P36" i="5"/>
  <c r="P58" i="5" s="1"/>
  <c r="Q36" i="5"/>
  <c r="R36" i="5"/>
  <c r="T36" i="5"/>
  <c r="U36" i="5"/>
  <c r="U58" i="5" s="1"/>
  <c r="V36" i="5"/>
  <c r="W36" i="5"/>
  <c r="X36" i="5"/>
  <c r="Z36" i="5"/>
  <c r="Z58" i="5" s="1"/>
  <c r="AA36" i="5"/>
  <c r="AB36" i="5"/>
  <c r="AC36" i="5"/>
  <c r="AD36" i="5"/>
  <c r="AD58" i="5" s="1"/>
  <c r="AF36" i="5"/>
  <c r="AG36" i="5"/>
  <c r="AH36" i="5"/>
  <c r="AI36" i="5"/>
  <c r="AI58" i="5" s="1"/>
  <c r="AJ36" i="5"/>
  <c r="AL36" i="5"/>
  <c r="AM36" i="5"/>
  <c r="AN36" i="5"/>
  <c r="AN58" i="5" s="1"/>
  <c r="AO36" i="5"/>
  <c r="AP36" i="5"/>
  <c r="N37" i="5"/>
  <c r="O37" i="5"/>
  <c r="O58" i="5" s="1"/>
  <c r="P37" i="5"/>
  <c r="Q37" i="5"/>
  <c r="R37" i="5"/>
  <c r="T37" i="5"/>
  <c r="U37" i="5"/>
  <c r="V37" i="5"/>
  <c r="W37" i="5"/>
  <c r="X37" i="5"/>
  <c r="X58" i="5" s="1"/>
  <c r="Z37" i="5"/>
  <c r="AA37" i="5"/>
  <c r="AB37" i="5"/>
  <c r="AC37" i="5"/>
  <c r="AD37" i="5"/>
  <c r="AF37" i="5"/>
  <c r="AG37" i="5"/>
  <c r="AH37" i="5"/>
  <c r="AH58" i="5" s="1"/>
  <c r="AI37" i="5"/>
  <c r="AJ37" i="5"/>
  <c r="AL37" i="5"/>
  <c r="AM37" i="5"/>
  <c r="AN37" i="5"/>
  <c r="AO37" i="5"/>
  <c r="AP37" i="5"/>
  <c r="N38" i="5"/>
  <c r="O38" i="5"/>
  <c r="P38" i="5"/>
  <c r="Q38" i="5"/>
  <c r="R38" i="5"/>
  <c r="T38" i="5"/>
  <c r="U38" i="5"/>
  <c r="V38" i="5"/>
  <c r="W38" i="5"/>
  <c r="X38" i="5"/>
  <c r="Z38" i="5"/>
  <c r="AA38" i="5"/>
  <c r="AB38" i="5"/>
  <c r="AC38" i="5"/>
  <c r="AD38" i="5"/>
  <c r="AF38" i="5"/>
  <c r="AG38" i="5"/>
  <c r="AH38" i="5"/>
  <c r="AI38" i="5"/>
  <c r="AJ38" i="5"/>
  <c r="AL38" i="5"/>
  <c r="AM38" i="5"/>
  <c r="AN38" i="5"/>
  <c r="AO38" i="5"/>
  <c r="AP38" i="5"/>
  <c r="N39" i="5"/>
  <c r="N58" i="5" s="1"/>
  <c r="O39" i="5"/>
  <c r="P39" i="5"/>
  <c r="Q39" i="5"/>
  <c r="R39" i="5"/>
  <c r="T39" i="5"/>
  <c r="U39" i="5"/>
  <c r="V39" i="5"/>
  <c r="W39" i="5"/>
  <c r="W58" i="5" s="1"/>
  <c r="X39" i="5"/>
  <c r="Z39" i="5"/>
  <c r="AA39" i="5"/>
  <c r="AB39" i="5"/>
  <c r="AC39" i="5"/>
  <c r="AD39" i="5"/>
  <c r="AF39" i="5"/>
  <c r="AG39" i="5"/>
  <c r="AG58" i="5" s="1"/>
  <c r="AH39" i="5"/>
  <c r="AI39" i="5"/>
  <c r="AJ39" i="5"/>
  <c r="AL39" i="5"/>
  <c r="AM39" i="5"/>
  <c r="AN39" i="5"/>
  <c r="AO39" i="5"/>
  <c r="AP39" i="5"/>
  <c r="AP58" i="5" s="1"/>
  <c r="N40" i="5"/>
  <c r="O40" i="5"/>
  <c r="P40" i="5"/>
  <c r="Q40" i="5"/>
  <c r="R40" i="5"/>
  <c r="T40" i="5"/>
  <c r="U40" i="5"/>
  <c r="V40" i="5"/>
  <c r="W40" i="5"/>
  <c r="X40" i="5"/>
  <c r="Z40" i="5"/>
  <c r="AA40" i="5"/>
  <c r="AB40" i="5"/>
  <c r="AC40" i="5"/>
  <c r="AD40" i="5"/>
  <c r="AF40" i="5"/>
  <c r="AG40" i="5"/>
  <c r="AH40" i="5"/>
  <c r="AI40" i="5"/>
  <c r="AJ40" i="5"/>
  <c r="AL40" i="5"/>
  <c r="AM40" i="5"/>
  <c r="AN40" i="5"/>
  <c r="AO40" i="5"/>
  <c r="AP40" i="5"/>
  <c r="N41" i="5"/>
  <c r="O41" i="5"/>
  <c r="P41" i="5"/>
  <c r="Q41" i="5"/>
  <c r="R41" i="5"/>
  <c r="T41" i="5"/>
  <c r="U41" i="5"/>
  <c r="V41" i="5"/>
  <c r="W41" i="5"/>
  <c r="X41" i="5"/>
  <c r="Z41" i="5"/>
  <c r="AA41" i="5"/>
  <c r="AB41" i="5"/>
  <c r="AC41" i="5"/>
  <c r="AD41" i="5"/>
  <c r="AF41" i="5"/>
  <c r="AG41" i="5"/>
  <c r="AH41" i="5"/>
  <c r="AI41" i="5"/>
  <c r="AJ41" i="5"/>
  <c r="AL41" i="5"/>
  <c r="AM41" i="5"/>
  <c r="AN41" i="5"/>
  <c r="AO41" i="5"/>
  <c r="AP41" i="5"/>
  <c r="N42" i="5"/>
  <c r="O42" i="5"/>
  <c r="P42" i="5"/>
  <c r="Q42" i="5"/>
  <c r="R42" i="5"/>
  <c r="T42" i="5"/>
  <c r="U42" i="5"/>
  <c r="V42" i="5"/>
  <c r="W42" i="5"/>
  <c r="X42" i="5"/>
  <c r="Z42" i="5"/>
  <c r="AA42" i="5"/>
  <c r="AB42" i="5"/>
  <c r="AC42" i="5"/>
  <c r="AD42" i="5"/>
  <c r="AF42" i="5"/>
  <c r="AG42" i="5"/>
  <c r="AH42" i="5"/>
  <c r="AI42" i="5"/>
  <c r="AJ42" i="5"/>
  <c r="AL42" i="5"/>
  <c r="AM42" i="5"/>
  <c r="AN42" i="5"/>
  <c r="AO42" i="5"/>
  <c r="AP42" i="5"/>
  <c r="N43" i="5"/>
  <c r="O43" i="5"/>
  <c r="P43" i="5"/>
  <c r="Q43" i="5"/>
  <c r="R43" i="5"/>
  <c r="T43" i="5"/>
  <c r="U43" i="5"/>
  <c r="V43" i="5"/>
  <c r="W43" i="5"/>
  <c r="X43" i="5"/>
  <c r="Z43" i="5"/>
  <c r="AA43" i="5"/>
  <c r="AB43" i="5"/>
  <c r="AC43" i="5"/>
  <c r="AD43" i="5"/>
  <c r="AF43" i="5"/>
  <c r="AG43" i="5"/>
  <c r="AH43" i="5"/>
  <c r="AI43" i="5"/>
  <c r="AJ43" i="5"/>
  <c r="AL43" i="5"/>
  <c r="AM43" i="5"/>
  <c r="AN43" i="5"/>
  <c r="AO43" i="5"/>
  <c r="AP43" i="5"/>
  <c r="N44" i="5"/>
  <c r="O44" i="5"/>
  <c r="P44" i="5"/>
  <c r="Q44" i="5"/>
  <c r="R44" i="5"/>
  <c r="T44" i="5"/>
  <c r="U44" i="5"/>
  <c r="V44" i="5"/>
  <c r="W44" i="5"/>
  <c r="X44" i="5"/>
  <c r="Z44" i="5"/>
  <c r="AA44" i="5"/>
  <c r="AB44" i="5"/>
  <c r="AC44" i="5"/>
  <c r="AD44" i="5"/>
  <c r="AF44" i="5"/>
  <c r="AG44" i="5"/>
  <c r="AH44" i="5"/>
  <c r="AI44" i="5"/>
  <c r="AJ44" i="5"/>
  <c r="AL44" i="5"/>
  <c r="AM44" i="5"/>
  <c r="AN44" i="5"/>
  <c r="AO44" i="5"/>
  <c r="AP44" i="5"/>
  <c r="N45" i="5"/>
  <c r="O45" i="5"/>
  <c r="P45" i="5"/>
  <c r="Q45" i="5"/>
  <c r="R45" i="5"/>
  <c r="T45" i="5"/>
  <c r="U45" i="5"/>
  <c r="V45" i="5"/>
  <c r="W45" i="5"/>
  <c r="X45" i="5"/>
  <c r="Z45" i="5"/>
  <c r="AA45" i="5"/>
  <c r="AB45" i="5"/>
  <c r="AC45" i="5"/>
  <c r="AD45" i="5"/>
  <c r="AF45" i="5"/>
  <c r="AG45" i="5"/>
  <c r="AH45" i="5"/>
  <c r="AI45" i="5"/>
  <c r="AJ45" i="5"/>
  <c r="AL45" i="5"/>
  <c r="AM45" i="5"/>
  <c r="AN45" i="5"/>
  <c r="AO45" i="5"/>
  <c r="AP45" i="5"/>
  <c r="N46" i="5"/>
  <c r="O46" i="5"/>
  <c r="P46" i="5"/>
  <c r="Q46" i="5"/>
  <c r="R46" i="5"/>
  <c r="T46" i="5"/>
  <c r="U46" i="5"/>
  <c r="V46" i="5"/>
  <c r="W46" i="5"/>
  <c r="X46" i="5"/>
  <c r="Z46" i="5"/>
  <c r="AA46" i="5"/>
  <c r="AB46" i="5"/>
  <c r="AC46" i="5"/>
  <c r="AD46" i="5"/>
  <c r="AF46" i="5"/>
  <c r="AG46" i="5"/>
  <c r="AH46" i="5"/>
  <c r="AI46" i="5"/>
  <c r="AJ46" i="5"/>
  <c r="AL46" i="5"/>
  <c r="AM46" i="5"/>
  <c r="AN46" i="5"/>
  <c r="AO46" i="5"/>
  <c r="AP46" i="5"/>
  <c r="N47" i="5"/>
  <c r="O47" i="5"/>
  <c r="P47" i="5"/>
  <c r="Q47" i="5"/>
  <c r="R47" i="5"/>
  <c r="T47" i="5"/>
  <c r="U47" i="5"/>
  <c r="V47" i="5"/>
  <c r="W47" i="5"/>
  <c r="X47" i="5"/>
  <c r="Z47" i="5"/>
  <c r="AA47" i="5"/>
  <c r="AB47" i="5"/>
  <c r="AC47" i="5"/>
  <c r="AD47" i="5"/>
  <c r="AF47" i="5"/>
  <c r="AG47" i="5"/>
  <c r="AH47" i="5"/>
  <c r="AI47" i="5"/>
  <c r="AJ47" i="5"/>
  <c r="AL47" i="5"/>
  <c r="AM47" i="5"/>
  <c r="AN47" i="5"/>
  <c r="AO47" i="5"/>
  <c r="AP47" i="5"/>
  <c r="N48" i="5"/>
  <c r="O48" i="5"/>
  <c r="P48" i="5"/>
  <c r="Q48" i="5"/>
  <c r="R48" i="5"/>
  <c r="T48" i="5"/>
  <c r="U48" i="5"/>
  <c r="V48" i="5"/>
  <c r="W48" i="5"/>
  <c r="X48" i="5"/>
  <c r="Z48" i="5"/>
  <c r="AA48" i="5"/>
  <c r="AB48" i="5"/>
  <c r="AC48" i="5"/>
  <c r="AD48" i="5"/>
  <c r="AF48" i="5"/>
  <c r="AG48" i="5"/>
  <c r="AH48" i="5"/>
  <c r="AI48" i="5"/>
  <c r="AJ48" i="5"/>
  <c r="AL48" i="5"/>
  <c r="AM48" i="5"/>
  <c r="AN48" i="5"/>
  <c r="AO48" i="5"/>
  <c r="AP48" i="5"/>
  <c r="N49" i="5"/>
  <c r="O49" i="5"/>
  <c r="P49" i="5"/>
  <c r="Q49" i="5"/>
  <c r="R49" i="5"/>
  <c r="T49" i="5"/>
  <c r="U49" i="5"/>
  <c r="V49" i="5"/>
  <c r="W49" i="5"/>
  <c r="X49" i="5"/>
  <c r="Z49" i="5"/>
  <c r="AA49" i="5"/>
  <c r="AB49" i="5"/>
  <c r="AC49" i="5"/>
  <c r="AD49" i="5"/>
  <c r="AF49" i="5"/>
  <c r="AG49" i="5"/>
  <c r="AH49" i="5"/>
  <c r="AI49" i="5"/>
  <c r="AJ49" i="5"/>
  <c r="AL49" i="5"/>
  <c r="AM49" i="5"/>
  <c r="AN49" i="5"/>
  <c r="AO49" i="5"/>
  <c r="AP49" i="5"/>
  <c r="N50" i="5"/>
  <c r="O50" i="5"/>
  <c r="P50" i="5"/>
  <c r="Q50" i="5"/>
  <c r="R50" i="5"/>
  <c r="T50" i="5"/>
  <c r="U50" i="5"/>
  <c r="V50" i="5"/>
  <c r="W50" i="5"/>
  <c r="X50" i="5"/>
  <c r="Z50" i="5"/>
  <c r="AA50" i="5"/>
  <c r="AB50" i="5"/>
  <c r="AC50" i="5"/>
  <c r="AD50" i="5"/>
  <c r="AF50" i="5"/>
  <c r="AG50" i="5"/>
  <c r="AH50" i="5"/>
  <c r="AI50" i="5"/>
  <c r="AJ50" i="5"/>
  <c r="AL50" i="5"/>
  <c r="AM50" i="5"/>
  <c r="AN50" i="5"/>
  <c r="AO50" i="5"/>
  <c r="AP50" i="5"/>
  <c r="N51" i="5"/>
  <c r="O51" i="5"/>
  <c r="P51" i="5"/>
  <c r="Q51" i="5"/>
  <c r="R51" i="5"/>
  <c r="T51" i="5"/>
  <c r="U51" i="5"/>
  <c r="V51" i="5"/>
  <c r="W51" i="5"/>
  <c r="X51" i="5"/>
  <c r="Z51" i="5"/>
  <c r="AA51" i="5"/>
  <c r="AB51" i="5"/>
  <c r="AC51" i="5"/>
  <c r="AD51" i="5"/>
  <c r="AF51" i="5"/>
  <c r="AG51" i="5"/>
  <c r="AH51" i="5"/>
  <c r="AI51" i="5"/>
  <c r="AJ51" i="5"/>
  <c r="AL51" i="5"/>
  <c r="AM51" i="5"/>
  <c r="AN51" i="5"/>
  <c r="AO51" i="5"/>
  <c r="AP51" i="5"/>
  <c r="N52" i="5"/>
  <c r="O52" i="5"/>
  <c r="P52" i="5"/>
  <c r="Q52" i="5"/>
  <c r="R52" i="5"/>
  <c r="T52" i="5"/>
  <c r="U52" i="5"/>
  <c r="V52" i="5"/>
  <c r="W52" i="5"/>
  <c r="X52" i="5"/>
  <c r="Z52" i="5"/>
  <c r="AA52" i="5"/>
  <c r="AB52" i="5"/>
  <c r="AC52" i="5"/>
  <c r="AD52" i="5"/>
  <c r="AF52" i="5"/>
  <c r="AG52" i="5"/>
  <c r="AH52" i="5"/>
  <c r="AI52" i="5"/>
  <c r="AJ52" i="5"/>
  <c r="AL52" i="5"/>
  <c r="AM52" i="5"/>
  <c r="AN52" i="5"/>
  <c r="AO52" i="5"/>
  <c r="AP52" i="5"/>
  <c r="N53" i="5"/>
  <c r="O53" i="5"/>
  <c r="P53" i="5"/>
  <c r="Q53" i="5"/>
  <c r="R53" i="5"/>
  <c r="T53" i="5"/>
  <c r="U53" i="5"/>
  <c r="V53" i="5"/>
  <c r="W53" i="5"/>
  <c r="X53" i="5"/>
  <c r="Z53" i="5"/>
  <c r="AA53" i="5"/>
  <c r="AB53" i="5"/>
  <c r="AC53" i="5"/>
  <c r="AD53" i="5"/>
  <c r="AF53" i="5"/>
  <c r="AG53" i="5"/>
  <c r="AH53" i="5"/>
  <c r="AI53" i="5"/>
  <c r="AJ53" i="5"/>
  <c r="AL53" i="5"/>
  <c r="AM53" i="5"/>
  <c r="AN53" i="5"/>
  <c r="AO53" i="5"/>
  <c r="AP53" i="5"/>
  <c r="N54" i="5"/>
  <c r="O54" i="5"/>
  <c r="P54" i="5"/>
  <c r="Q54" i="5"/>
  <c r="R54" i="5"/>
  <c r="T54" i="5"/>
  <c r="U54" i="5"/>
  <c r="V54" i="5"/>
  <c r="W54" i="5"/>
  <c r="X54" i="5"/>
  <c r="Z54" i="5"/>
  <c r="AA54" i="5"/>
  <c r="AB54" i="5"/>
  <c r="AC54" i="5"/>
  <c r="AD54" i="5"/>
  <c r="AF54" i="5"/>
  <c r="AG54" i="5"/>
  <c r="AH54" i="5"/>
  <c r="AI54" i="5"/>
  <c r="AJ54" i="5"/>
  <c r="AL54" i="5"/>
  <c r="AM54" i="5"/>
  <c r="AN54" i="5"/>
  <c r="AO54" i="5"/>
  <c r="AP54" i="5"/>
  <c r="N55" i="5"/>
  <c r="O55" i="5"/>
  <c r="P55" i="5"/>
  <c r="Q55" i="5"/>
  <c r="R55" i="5"/>
  <c r="T55" i="5"/>
  <c r="U55" i="5"/>
  <c r="V55" i="5"/>
  <c r="W55" i="5"/>
  <c r="X55" i="5"/>
  <c r="Z55" i="5"/>
  <c r="AA55" i="5"/>
  <c r="AB55" i="5"/>
  <c r="AC55" i="5"/>
  <c r="AD55" i="5"/>
  <c r="AF55" i="5"/>
  <c r="AG55" i="5"/>
  <c r="AH55" i="5"/>
  <c r="AI55" i="5"/>
  <c r="AJ55" i="5"/>
  <c r="AL55" i="5"/>
  <c r="AM55" i="5"/>
  <c r="AN55" i="5"/>
  <c r="AO55" i="5"/>
  <c r="AP55" i="5"/>
  <c r="N56" i="5"/>
  <c r="O56" i="5"/>
  <c r="P56" i="5"/>
  <c r="Q56" i="5"/>
  <c r="R56" i="5"/>
  <c r="T56" i="5"/>
  <c r="U56" i="5"/>
  <c r="V56" i="5"/>
  <c r="W56" i="5"/>
  <c r="X56" i="5"/>
  <c r="Z56" i="5"/>
  <c r="AA56" i="5"/>
  <c r="AB56" i="5"/>
  <c r="AC56" i="5"/>
  <c r="AD56" i="5"/>
  <c r="AF56" i="5"/>
  <c r="AG56" i="5"/>
  <c r="AH56" i="5"/>
  <c r="AI56" i="5"/>
  <c r="AJ56" i="5"/>
  <c r="AL56" i="5"/>
  <c r="AM56" i="5"/>
  <c r="AN56" i="5"/>
  <c r="AO56" i="5"/>
  <c r="AP56" i="5"/>
  <c r="N57" i="5"/>
  <c r="O57" i="5"/>
  <c r="P57" i="5"/>
  <c r="Q57" i="5"/>
  <c r="R57" i="5"/>
  <c r="T57" i="5"/>
  <c r="U57" i="5"/>
  <c r="V57" i="5"/>
  <c r="W57" i="5"/>
  <c r="X57" i="5"/>
  <c r="Z57" i="5"/>
  <c r="AA57" i="5"/>
  <c r="AB57" i="5"/>
  <c r="AC57" i="5"/>
  <c r="AD57" i="5"/>
  <c r="AF57" i="5"/>
  <c r="AG57" i="5"/>
  <c r="AH57" i="5"/>
  <c r="AI57" i="5"/>
  <c r="AJ57" i="5"/>
  <c r="AL57" i="5"/>
  <c r="AM57" i="5"/>
  <c r="AN57" i="5"/>
  <c r="AO57" i="5"/>
  <c r="AP57" i="5"/>
  <c r="T58" i="5"/>
  <c r="AC58" i="5"/>
  <c r="AM58" i="5"/>
  <c r="N61" i="5"/>
  <c r="O61" i="5"/>
  <c r="P61" i="5"/>
  <c r="Q61" i="5"/>
  <c r="Q74" i="5" s="1"/>
  <c r="R61" i="5"/>
  <c r="R74" i="5" s="1"/>
  <c r="T61" i="5"/>
  <c r="U61" i="5"/>
  <c r="V61" i="5"/>
  <c r="W61" i="5"/>
  <c r="X61" i="5"/>
  <c r="Z61" i="5"/>
  <c r="AA61" i="5"/>
  <c r="AA74" i="5" s="1"/>
  <c r="AB61" i="5"/>
  <c r="AB74" i="5" s="1"/>
  <c r="AC61" i="5"/>
  <c r="AD61" i="5"/>
  <c r="AF61" i="5"/>
  <c r="AG61" i="5"/>
  <c r="AH61" i="5"/>
  <c r="AI61" i="5"/>
  <c r="AJ61" i="5"/>
  <c r="AJ74" i="5" s="1"/>
  <c r="AL61" i="5"/>
  <c r="AL74" i="5" s="1"/>
  <c r="AM61" i="5"/>
  <c r="AN61" i="5"/>
  <c r="AO61" i="5"/>
  <c r="AP61" i="5"/>
  <c r="N62" i="5"/>
  <c r="O62" i="5"/>
  <c r="P62" i="5"/>
  <c r="Q62" i="5"/>
  <c r="R62" i="5"/>
  <c r="T62" i="5"/>
  <c r="U62" i="5"/>
  <c r="V62" i="5"/>
  <c r="W62" i="5"/>
  <c r="X62" i="5"/>
  <c r="Z62" i="5"/>
  <c r="AA62" i="5"/>
  <c r="AB62" i="5"/>
  <c r="AC62" i="5"/>
  <c r="AD62" i="5"/>
  <c r="AF62" i="5"/>
  <c r="AG62" i="5"/>
  <c r="AH62" i="5"/>
  <c r="AI62" i="5"/>
  <c r="AJ62" i="5"/>
  <c r="AL62" i="5"/>
  <c r="AM62" i="5"/>
  <c r="AN62" i="5"/>
  <c r="AO62" i="5"/>
  <c r="AP62" i="5"/>
  <c r="N63" i="5"/>
  <c r="O63" i="5"/>
  <c r="O74" i="5" s="1"/>
  <c r="P63" i="5"/>
  <c r="P74" i="5" s="1"/>
  <c r="Q63" i="5"/>
  <c r="R63" i="5"/>
  <c r="T63" i="5"/>
  <c r="T74" i="5" s="1"/>
  <c r="U63" i="5"/>
  <c r="V63" i="5"/>
  <c r="W63" i="5"/>
  <c r="X63" i="5"/>
  <c r="X74" i="5" s="1"/>
  <c r="Z63" i="5"/>
  <c r="Z74" i="5" s="1"/>
  <c r="AA63" i="5"/>
  <c r="AB63" i="5"/>
  <c r="AC63" i="5"/>
  <c r="AC74" i="5" s="1"/>
  <c r="AD63" i="5"/>
  <c r="AF63" i="5"/>
  <c r="AG63" i="5"/>
  <c r="AH63" i="5"/>
  <c r="AH74" i="5" s="1"/>
  <c r="AI63" i="5"/>
  <c r="AI74" i="5" s="1"/>
  <c r="AJ63" i="5"/>
  <c r="AL63" i="5"/>
  <c r="AM63" i="5"/>
  <c r="AM74" i="5" s="1"/>
  <c r="AN63" i="5"/>
  <c r="AO63" i="5"/>
  <c r="AP63" i="5"/>
  <c r="N64" i="5"/>
  <c r="N74" i="5" s="1"/>
  <c r="O64" i="5"/>
  <c r="P64" i="5"/>
  <c r="Q64" i="5"/>
  <c r="R64" i="5"/>
  <c r="T64" i="5"/>
  <c r="U64" i="5"/>
  <c r="V64" i="5"/>
  <c r="W64" i="5"/>
  <c r="W74" i="5" s="1"/>
  <c r="X64" i="5"/>
  <c r="Z64" i="5"/>
  <c r="AA64" i="5"/>
  <c r="AB64" i="5"/>
  <c r="AC64" i="5"/>
  <c r="AD64" i="5"/>
  <c r="AF64" i="5"/>
  <c r="AG64" i="5"/>
  <c r="AG74" i="5" s="1"/>
  <c r="AH64" i="5"/>
  <c r="AI64" i="5"/>
  <c r="AJ64" i="5"/>
  <c r="AL64" i="5"/>
  <c r="AM64" i="5"/>
  <c r="AN64" i="5"/>
  <c r="AO64" i="5"/>
  <c r="AP64" i="5"/>
  <c r="AP74" i="5" s="1"/>
  <c r="N65" i="5"/>
  <c r="O65" i="5"/>
  <c r="P65" i="5"/>
  <c r="Q65" i="5"/>
  <c r="R65" i="5"/>
  <c r="T65" i="5"/>
  <c r="U65" i="5"/>
  <c r="V65" i="5"/>
  <c r="W65" i="5"/>
  <c r="X65" i="5"/>
  <c r="Z65" i="5"/>
  <c r="AA65" i="5"/>
  <c r="AB65" i="5"/>
  <c r="AC65" i="5"/>
  <c r="AD65" i="5"/>
  <c r="AF65" i="5"/>
  <c r="AG65" i="5"/>
  <c r="AH65" i="5"/>
  <c r="AI65" i="5"/>
  <c r="AJ65" i="5"/>
  <c r="AL65" i="5"/>
  <c r="AM65" i="5"/>
  <c r="AN65" i="5"/>
  <c r="AO65" i="5"/>
  <c r="AP65" i="5"/>
  <c r="N66" i="5"/>
  <c r="O66" i="5"/>
  <c r="P66" i="5"/>
  <c r="Q66" i="5"/>
  <c r="R66" i="5"/>
  <c r="T66" i="5"/>
  <c r="U66" i="5"/>
  <c r="V66" i="5"/>
  <c r="W66" i="5"/>
  <c r="X66" i="5"/>
  <c r="Z66" i="5"/>
  <c r="AA66" i="5"/>
  <c r="AB66" i="5"/>
  <c r="AC66" i="5"/>
  <c r="AD66" i="5"/>
  <c r="AF66" i="5"/>
  <c r="AG66" i="5"/>
  <c r="AH66" i="5"/>
  <c r="AI66" i="5"/>
  <c r="AJ66" i="5"/>
  <c r="AL66" i="5"/>
  <c r="AM66" i="5"/>
  <c r="AN66" i="5"/>
  <c r="AO66" i="5"/>
  <c r="AP66" i="5"/>
  <c r="N67" i="5"/>
  <c r="O67" i="5"/>
  <c r="P67" i="5"/>
  <c r="Q67" i="5"/>
  <c r="R67" i="5"/>
  <c r="T67" i="5"/>
  <c r="U67" i="5"/>
  <c r="U74" i="5" s="1"/>
  <c r="V67" i="5"/>
  <c r="W67" i="5"/>
  <c r="X67" i="5"/>
  <c r="Z67" i="5"/>
  <c r="AA67" i="5"/>
  <c r="AB67" i="5"/>
  <c r="AC67" i="5"/>
  <c r="AD67" i="5"/>
  <c r="AD74" i="5" s="1"/>
  <c r="AF67" i="5"/>
  <c r="AG67" i="5"/>
  <c r="AH67" i="5"/>
  <c r="AI67" i="5"/>
  <c r="AJ67" i="5"/>
  <c r="AL67" i="5"/>
  <c r="AM67" i="5"/>
  <c r="AN67" i="5"/>
  <c r="AN74" i="5" s="1"/>
  <c r="AO67" i="5"/>
  <c r="AP67" i="5"/>
  <c r="N68" i="5"/>
  <c r="O68" i="5"/>
  <c r="P68" i="5"/>
  <c r="Q68" i="5"/>
  <c r="R68" i="5"/>
  <c r="T68" i="5"/>
  <c r="U68" i="5"/>
  <c r="V68" i="5"/>
  <c r="W68" i="5"/>
  <c r="X68" i="5"/>
  <c r="Z68" i="5"/>
  <c r="AA68" i="5"/>
  <c r="AB68" i="5"/>
  <c r="AC68" i="5"/>
  <c r="AD68" i="5"/>
  <c r="AF68" i="5"/>
  <c r="AG68" i="5"/>
  <c r="AH68" i="5"/>
  <c r="AI68" i="5"/>
  <c r="AJ68" i="5"/>
  <c r="AL68" i="5"/>
  <c r="AM68" i="5"/>
  <c r="AN68" i="5"/>
  <c r="AO68" i="5"/>
  <c r="AP68" i="5"/>
  <c r="N69" i="5"/>
  <c r="O69" i="5"/>
  <c r="P69" i="5"/>
  <c r="Q69" i="5"/>
  <c r="R69" i="5"/>
  <c r="T69" i="5"/>
  <c r="U69" i="5"/>
  <c r="V69" i="5"/>
  <c r="W69" i="5"/>
  <c r="X69" i="5"/>
  <c r="Z69" i="5"/>
  <c r="AA69" i="5"/>
  <c r="AB69" i="5"/>
  <c r="AC69" i="5"/>
  <c r="AD69" i="5"/>
  <c r="AF69" i="5"/>
  <c r="AG69" i="5"/>
  <c r="AH69" i="5"/>
  <c r="AI69" i="5"/>
  <c r="AJ69" i="5"/>
  <c r="AL69" i="5"/>
  <c r="AM69" i="5"/>
  <c r="AN69" i="5"/>
  <c r="AO69" i="5"/>
  <c r="AP69" i="5"/>
  <c r="N70" i="5"/>
  <c r="O70" i="5"/>
  <c r="P70" i="5"/>
  <c r="Q70" i="5"/>
  <c r="R70" i="5"/>
  <c r="T70" i="5"/>
  <c r="U70" i="5"/>
  <c r="V70" i="5"/>
  <c r="W70" i="5"/>
  <c r="X70" i="5"/>
  <c r="Z70" i="5"/>
  <c r="AA70" i="5"/>
  <c r="AB70" i="5"/>
  <c r="AC70" i="5"/>
  <c r="AD70" i="5"/>
  <c r="AF70" i="5"/>
  <c r="AG70" i="5"/>
  <c r="AH70" i="5"/>
  <c r="AI70" i="5"/>
  <c r="AJ70" i="5"/>
  <c r="AL70" i="5"/>
  <c r="AM70" i="5"/>
  <c r="AN70" i="5"/>
  <c r="AO70" i="5"/>
  <c r="AP70" i="5"/>
  <c r="N71" i="5"/>
  <c r="O71" i="5"/>
  <c r="P71" i="5"/>
  <c r="Q71" i="5"/>
  <c r="R71" i="5"/>
  <c r="T71" i="5"/>
  <c r="U71" i="5"/>
  <c r="V71" i="5"/>
  <c r="W71" i="5"/>
  <c r="X71" i="5"/>
  <c r="Z71" i="5"/>
  <c r="AA71" i="5"/>
  <c r="AB71" i="5"/>
  <c r="AC71" i="5"/>
  <c r="AD71" i="5"/>
  <c r="AF71" i="5"/>
  <c r="AG71" i="5"/>
  <c r="AH71" i="5"/>
  <c r="AI71" i="5"/>
  <c r="AJ71" i="5"/>
  <c r="AL71" i="5"/>
  <c r="AM71" i="5"/>
  <c r="AN71" i="5"/>
  <c r="AO71" i="5"/>
  <c r="AP71" i="5"/>
  <c r="N72" i="5"/>
  <c r="O72" i="5"/>
  <c r="P72" i="5"/>
  <c r="Q72" i="5"/>
  <c r="R72" i="5"/>
  <c r="T72" i="5"/>
  <c r="U72" i="5"/>
  <c r="V72" i="5"/>
  <c r="W72" i="5"/>
  <c r="X72" i="5"/>
  <c r="Z72" i="5"/>
  <c r="AA72" i="5"/>
  <c r="AB72" i="5"/>
  <c r="AC72" i="5"/>
  <c r="AD72" i="5"/>
  <c r="AF72" i="5"/>
  <c r="AG72" i="5"/>
  <c r="AH72" i="5"/>
  <c r="AI72" i="5"/>
  <c r="AJ72" i="5"/>
  <c r="AL72" i="5"/>
  <c r="AM72" i="5"/>
  <c r="AN72" i="5"/>
  <c r="AO72" i="5"/>
  <c r="AP72" i="5"/>
  <c r="N73" i="5"/>
  <c r="O73" i="5"/>
  <c r="P73" i="5"/>
  <c r="Q73" i="5"/>
  <c r="R73" i="5"/>
  <c r="T73" i="5"/>
  <c r="U73" i="5"/>
  <c r="V73" i="5"/>
  <c r="W73" i="5"/>
  <c r="X73" i="5"/>
  <c r="Z73" i="5"/>
  <c r="AA73" i="5"/>
  <c r="AB73" i="5"/>
  <c r="AC73" i="5"/>
  <c r="AD73" i="5"/>
  <c r="AF73" i="5"/>
  <c r="AG73" i="5"/>
  <c r="AH73" i="5"/>
  <c r="AI73" i="5"/>
  <c r="AJ73" i="5"/>
  <c r="AL73" i="5"/>
  <c r="AM73" i="5"/>
  <c r="AN73" i="5"/>
  <c r="AO73" i="5"/>
  <c r="AP73" i="5"/>
  <c r="V74" i="5"/>
  <c r="AF74" i="5"/>
  <c r="AO74" i="5"/>
  <c r="N77" i="5"/>
  <c r="O77" i="5"/>
  <c r="O80" i="5" s="1"/>
  <c r="P77" i="5"/>
  <c r="Q77" i="5"/>
  <c r="R77" i="5"/>
  <c r="T77" i="5"/>
  <c r="T80" i="5" s="1"/>
  <c r="U77" i="5"/>
  <c r="U80" i="5" s="1"/>
  <c r="V77" i="5"/>
  <c r="W77" i="5"/>
  <c r="X77" i="5"/>
  <c r="X80" i="5" s="1"/>
  <c r="Z77" i="5"/>
  <c r="AA77" i="5"/>
  <c r="AB77" i="5"/>
  <c r="AC77" i="5"/>
  <c r="AC80" i="5" s="1"/>
  <c r="AD77" i="5"/>
  <c r="AD80" i="5" s="1"/>
  <c r="AF77" i="5"/>
  <c r="AG77" i="5"/>
  <c r="AH77" i="5"/>
  <c r="AH80" i="5" s="1"/>
  <c r="AI77" i="5"/>
  <c r="AJ77" i="5"/>
  <c r="AL77" i="5"/>
  <c r="AM77" i="5"/>
  <c r="AM80" i="5" s="1"/>
  <c r="AN77" i="5"/>
  <c r="AN80" i="5" s="1"/>
  <c r="AO77" i="5"/>
  <c r="AP77" i="5"/>
  <c r="N78" i="5"/>
  <c r="N80" i="5" s="1"/>
  <c r="O78" i="5"/>
  <c r="P78" i="5"/>
  <c r="Q78" i="5"/>
  <c r="R78" i="5"/>
  <c r="R80" i="5" s="1"/>
  <c r="T78" i="5"/>
  <c r="U78" i="5"/>
  <c r="V78" i="5"/>
  <c r="W78" i="5"/>
  <c r="W80" i="5" s="1"/>
  <c r="X78" i="5"/>
  <c r="Z78" i="5"/>
  <c r="AA78" i="5"/>
  <c r="AB78" i="5"/>
  <c r="AB80" i="5" s="1"/>
  <c r="AC78" i="5"/>
  <c r="AD78" i="5"/>
  <c r="AF78" i="5"/>
  <c r="AG78" i="5"/>
  <c r="AG80" i="5" s="1"/>
  <c r="AH78" i="5"/>
  <c r="AI78" i="5"/>
  <c r="AJ78" i="5"/>
  <c r="AL78" i="5"/>
  <c r="AL80" i="5" s="1"/>
  <c r="AM78" i="5"/>
  <c r="AN78" i="5"/>
  <c r="AO78" i="5"/>
  <c r="AP78" i="5"/>
  <c r="AP80" i="5" s="1"/>
  <c r="N79" i="5"/>
  <c r="O79" i="5"/>
  <c r="P79" i="5"/>
  <c r="Q79" i="5"/>
  <c r="R79" i="5"/>
  <c r="T79" i="5"/>
  <c r="U79" i="5"/>
  <c r="V79" i="5"/>
  <c r="V80" i="5" s="1"/>
  <c r="W79" i="5"/>
  <c r="X79" i="5"/>
  <c r="Z79" i="5"/>
  <c r="AA79" i="5"/>
  <c r="AB79" i="5"/>
  <c r="AC79" i="5"/>
  <c r="AD79" i="5"/>
  <c r="AF79" i="5"/>
  <c r="AF80" i="5" s="1"/>
  <c r="AG79" i="5"/>
  <c r="AH79" i="5"/>
  <c r="AI79" i="5"/>
  <c r="AJ79" i="5"/>
  <c r="AL79" i="5"/>
  <c r="AM79" i="5"/>
  <c r="AN79" i="5"/>
  <c r="AO79" i="5"/>
  <c r="AO80" i="5" s="1"/>
  <c r="AP79" i="5"/>
  <c r="P80" i="5"/>
  <c r="Q80" i="5"/>
  <c r="Z80" i="5"/>
  <c r="AA80" i="5"/>
  <c r="AI80" i="5"/>
  <c r="AJ80" i="5"/>
  <c r="N83" i="5"/>
  <c r="O83" i="5"/>
  <c r="O86" i="5" s="1"/>
  <c r="P83" i="5"/>
  <c r="P86" i="5" s="1"/>
  <c r="Q83" i="5"/>
  <c r="R83" i="5"/>
  <c r="T83" i="5"/>
  <c r="T86" i="5" s="1"/>
  <c r="T88" i="5" s="1"/>
  <c r="H5" i="5" s="1"/>
  <c r="U83" i="5"/>
  <c r="V83" i="5"/>
  <c r="W83" i="5"/>
  <c r="X83" i="5"/>
  <c r="X86" i="5" s="1"/>
  <c r="Z83" i="5"/>
  <c r="Z86" i="5" s="1"/>
  <c r="AA83" i="5"/>
  <c r="AB83" i="5"/>
  <c r="AC83" i="5"/>
  <c r="AC86" i="5" s="1"/>
  <c r="AC88" i="5" s="1"/>
  <c r="K6" i="5" s="1"/>
  <c r="AD83" i="5"/>
  <c r="AF83" i="5"/>
  <c r="AG83" i="5"/>
  <c r="AH83" i="5"/>
  <c r="AH86" i="5" s="1"/>
  <c r="AI83" i="5"/>
  <c r="AI86" i="5" s="1"/>
  <c r="AJ83" i="5"/>
  <c r="AL83" i="5"/>
  <c r="AM83" i="5"/>
  <c r="AM86" i="5" s="1"/>
  <c r="AM88" i="5" s="1"/>
  <c r="I8" i="5" s="1"/>
  <c r="AN83" i="5"/>
  <c r="AO83" i="5"/>
  <c r="AP83" i="5"/>
  <c r="N84" i="5"/>
  <c r="N86" i="5" s="1"/>
  <c r="O84" i="5"/>
  <c r="P84" i="5"/>
  <c r="Q84" i="5"/>
  <c r="R84" i="5"/>
  <c r="R86" i="5" s="1"/>
  <c r="T84" i="5"/>
  <c r="U84" i="5"/>
  <c r="V84" i="5"/>
  <c r="W84" i="5"/>
  <c r="W86" i="5" s="1"/>
  <c r="X84" i="5"/>
  <c r="Z84" i="5"/>
  <c r="AA84" i="5"/>
  <c r="AB84" i="5"/>
  <c r="AB86" i="5" s="1"/>
  <c r="AC84" i="5"/>
  <c r="AD84" i="5"/>
  <c r="AF84" i="5"/>
  <c r="AG84" i="5"/>
  <c r="AG86" i="5" s="1"/>
  <c r="AH84" i="5"/>
  <c r="AI84" i="5"/>
  <c r="AJ84" i="5"/>
  <c r="AL84" i="5"/>
  <c r="AL86" i="5" s="1"/>
  <c r="AM84" i="5"/>
  <c r="AN84" i="5"/>
  <c r="AO84" i="5"/>
  <c r="AP84" i="5"/>
  <c r="AP86" i="5" s="1"/>
  <c r="N85" i="5"/>
  <c r="O85" i="5"/>
  <c r="P85" i="5"/>
  <c r="Q85" i="5"/>
  <c r="Q86" i="5" s="1"/>
  <c r="R85" i="5"/>
  <c r="T85" i="5"/>
  <c r="U85" i="5"/>
  <c r="V85" i="5"/>
  <c r="W85" i="5"/>
  <c r="X85" i="5"/>
  <c r="Z85" i="5"/>
  <c r="AA85" i="5"/>
  <c r="AA86" i="5" s="1"/>
  <c r="AB85" i="5"/>
  <c r="AC85" i="5"/>
  <c r="AD85" i="5"/>
  <c r="AF85" i="5"/>
  <c r="AG85" i="5"/>
  <c r="AH85" i="5"/>
  <c r="AI85" i="5"/>
  <c r="AJ85" i="5"/>
  <c r="AJ86" i="5" s="1"/>
  <c r="AL85" i="5"/>
  <c r="AM85" i="5"/>
  <c r="AN85" i="5"/>
  <c r="AO85" i="5"/>
  <c r="AP85" i="5"/>
  <c r="U86" i="5"/>
  <c r="V86" i="5"/>
  <c r="AD86" i="5"/>
  <c r="AF86" i="5"/>
  <c r="AN86" i="5"/>
  <c r="AO86" i="5"/>
  <c r="AO88" i="5" s="1"/>
  <c r="K8" i="5" s="1"/>
  <c r="P88" i="5" l="1"/>
  <c r="J4" i="5" s="1"/>
  <c r="AP88" i="5"/>
  <c r="L8" i="5" s="1"/>
  <c r="AG88" i="5"/>
  <c r="I7" i="5" s="1"/>
  <c r="W88" i="5"/>
  <c r="K5" i="5" s="1"/>
  <c r="N88" i="5"/>
  <c r="H4" i="5" s="1"/>
  <c r="AH88" i="5"/>
  <c r="J7" i="5" s="1"/>
  <c r="X88" i="5"/>
  <c r="L5" i="5" s="1"/>
  <c r="O88" i="5"/>
  <c r="I4" i="5" s="1"/>
  <c r="AF88" i="5"/>
  <c r="H7" i="5" s="1"/>
  <c r="AI88" i="5"/>
  <c r="K7" i="5" s="1"/>
  <c r="AJ88" i="5"/>
  <c r="L7" i="5" s="1"/>
  <c r="Q88" i="5"/>
  <c r="K4" i="5" s="1"/>
  <c r="AB88" i="5"/>
  <c r="J6" i="5" s="1"/>
  <c r="AN88" i="5"/>
  <c r="J8" i="5" s="1"/>
  <c r="AD88" i="5"/>
  <c r="L6" i="5" s="1"/>
  <c r="U88" i="5"/>
  <c r="I5" i="5" s="1"/>
  <c r="Z88" i="5"/>
  <c r="H6" i="5" s="1"/>
  <c r="AA88" i="5"/>
  <c r="I6" i="5" s="1"/>
  <c r="AL88" i="5"/>
  <c r="H8" i="5" s="1"/>
  <c r="R88" i="5"/>
  <c r="L4" i="5" s="1"/>
  <c r="V88" i="5"/>
  <c r="J5" i="5" s="1"/>
  <c r="AI86" i="4"/>
  <c r="Z86" i="4"/>
  <c r="P86" i="4"/>
  <c r="AP85" i="4"/>
  <c r="AO85" i="4"/>
  <c r="AN85" i="4"/>
  <c r="AM85" i="4"/>
  <c r="AL85" i="4"/>
  <c r="AJ85" i="4"/>
  <c r="AI85" i="4"/>
  <c r="AH85" i="4"/>
  <c r="AG85" i="4"/>
  <c r="AF85" i="4"/>
  <c r="AD85" i="4"/>
  <c r="AC85" i="4"/>
  <c r="AB85" i="4"/>
  <c r="AA85" i="4"/>
  <c r="Z85" i="4"/>
  <c r="X85" i="4"/>
  <c r="W85" i="4"/>
  <c r="V85" i="4"/>
  <c r="U85" i="4"/>
  <c r="T85" i="4"/>
  <c r="R85" i="4"/>
  <c r="Q85" i="4"/>
  <c r="P85" i="4"/>
  <c r="O85" i="4"/>
  <c r="N85" i="4"/>
  <c r="AP84" i="4"/>
  <c r="AO84" i="4"/>
  <c r="AN84" i="4"/>
  <c r="AM84" i="4"/>
  <c r="AL84" i="4"/>
  <c r="AJ84" i="4"/>
  <c r="AI84" i="4"/>
  <c r="AH84" i="4"/>
  <c r="AG84" i="4"/>
  <c r="AF84" i="4"/>
  <c r="AD84" i="4"/>
  <c r="AC84" i="4"/>
  <c r="AB84" i="4"/>
  <c r="AA84" i="4"/>
  <c r="Z84" i="4"/>
  <c r="X84" i="4"/>
  <c r="W84" i="4"/>
  <c r="V84" i="4"/>
  <c r="U84" i="4"/>
  <c r="T84" i="4"/>
  <c r="R84" i="4"/>
  <c r="Q84" i="4"/>
  <c r="P84" i="4"/>
  <c r="O84" i="4"/>
  <c r="N84" i="4"/>
  <c r="AP83" i="4"/>
  <c r="AP86" i="4" s="1"/>
  <c r="AO83" i="4"/>
  <c r="AO86" i="4" s="1"/>
  <c r="AN83" i="4"/>
  <c r="AN86" i="4" s="1"/>
  <c r="AM83" i="4"/>
  <c r="AM86" i="4" s="1"/>
  <c r="AL83" i="4"/>
  <c r="AL86" i="4" s="1"/>
  <c r="AL88" i="4" s="1"/>
  <c r="H8" i="4" s="1"/>
  <c r="AJ83" i="4"/>
  <c r="AJ86" i="4" s="1"/>
  <c r="AI83" i="4"/>
  <c r="AH83" i="4"/>
  <c r="AH86" i="4" s="1"/>
  <c r="AG83" i="4"/>
  <c r="AG86" i="4" s="1"/>
  <c r="AF83" i="4"/>
  <c r="AF86" i="4" s="1"/>
  <c r="AD83" i="4"/>
  <c r="AD86" i="4" s="1"/>
  <c r="AC83" i="4"/>
  <c r="AC86" i="4" s="1"/>
  <c r="AB83" i="4"/>
  <c r="AB86" i="4" s="1"/>
  <c r="AB88" i="4" s="1"/>
  <c r="J6" i="4" s="1"/>
  <c r="AA83" i="4"/>
  <c r="AA86" i="4" s="1"/>
  <c r="Z83" i="4"/>
  <c r="X83" i="4"/>
  <c r="X86" i="4" s="1"/>
  <c r="W83" i="4"/>
  <c r="W86" i="4" s="1"/>
  <c r="V83" i="4"/>
  <c r="V86" i="4" s="1"/>
  <c r="U83" i="4"/>
  <c r="U86" i="4" s="1"/>
  <c r="T83" i="4"/>
  <c r="T86" i="4" s="1"/>
  <c r="R83" i="4"/>
  <c r="R86" i="4" s="1"/>
  <c r="R88" i="4" s="1"/>
  <c r="L4" i="4" s="1"/>
  <c r="Q83" i="4"/>
  <c r="Q86" i="4" s="1"/>
  <c r="P83" i="4"/>
  <c r="O83" i="4"/>
  <c r="O86" i="4" s="1"/>
  <c r="N83" i="4"/>
  <c r="N86" i="4" s="1"/>
  <c r="AN80" i="4"/>
  <c r="AD80" i="4"/>
  <c r="U80" i="4"/>
  <c r="AP79" i="4"/>
  <c r="AO79" i="4"/>
  <c r="AN79" i="4"/>
  <c r="AM79" i="4"/>
  <c r="AL79" i="4"/>
  <c r="AJ79" i="4"/>
  <c r="AI79" i="4"/>
  <c r="AH79" i="4"/>
  <c r="AG79" i="4"/>
  <c r="AF79" i="4"/>
  <c r="AD79" i="4"/>
  <c r="AC79" i="4"/>
  <c r="AB79" i="4"/>
  <c r="AA79" i="4"/>
  <c r="Z79" i="4"/>
  <c r="X79" i="4"/>
  <c r="W79" i="4"/>
  <c r="V79" i="4"/>
  <c r="U79" i="4"/>
  <c r="T79" i="4"/>
  <c r="R79" i="4"/>
  <c r="Q79" i="4"/>
  <c r="P79" i="4"/>
  <c r="O79" i="4"/>
  <c r="N79" i="4"/>
  <c r="AP78" i="4"/>
  <c r="AO78" i="4"/>
  <c r="AN78" i="4"/>
  <c r="AM78" i="4"/>
  <c r="AL78" i="4"/>
  <c r="AJ78" i="4"/>
  <c r="AI78" i="4"/>
  <c r="AH78" i="4"/>
  <c r="AG78" i="4"/>
  <c r="AF78" i="4"/>
  <c r="AD78" i="4"/>
  <c r="AC78" i="4"/>
  <c r="AB78" i="4"/>
  <c r="AA78" i="4"/>
  <c r="Z78" i="4"/>
  <c r="X78" i="4"/>
  <c r="W78" i="4"/>
  <c r="V78" i="4"/>
  <c r="U78" i="4"/>
  <c r="T78" i="4"/>
  <c r="R78" i="4"/>
  <c r="Q78" i="4"/>
  <c r="P78" i="4"/>
  <c r="O78" i="4"/>
  <c r="N78" i="4"/>
  <c r="AP77" i="4"/>
  <c r="AP80" i="4" s="1"/>
  <c r="AO77" i="4"/>
  <c r="AO80" i="4" s="1"/>
  <c r="AN77" i="4"/>
  <c r="AM77" i="4"/>
  <c r="AM80" i="4" s="1"/>
  <c r="AL77" i="4"/>
  <c r="AL80" i="4" s="1"/>
  <c r="AJ77" i="4"/>
  <c r="AJ80" i="4" s="1"/>
  <c r="AI77" i="4"/>
  <c r="AI80" i="4" s="1"/>
  <c r="AH77" i="4"/>
  <c r="AH80" i="4" s="1"/>
  <c r="AG77" i="4"/>
  <c r="AG80" i="4" s="1"/>
  <c r="AF77" i="4"/>
  <c r="AF80" i="4" s="1"/>
  <c r="AD77" i="4"/>
  <c r="AC77" i="4"/>
  <c r="AC80" i="4" s="1"/>
  <c r="AB77" i="4"/>
  <c r="AB80" i="4" s="1"/>
  <c r="AA77" i="4"/>
  <c r="AA80" i="4" s="1"/>
  <c r="Z77" i="4"/>
  <c r="Z80" i="4" s="1"/>
  <c r="X77" i="4"/>
  <c r="X80" i="4" s="1"/>
  <c r="W77" i="4"/>
  <c r="W80" i="4" s="1"/>
  <c r="V77" i="4"/>
  <c r="V80" i="4" s="1"/>
  <c r="U77" i="4"/>
  <c r="T77" i="4"/>
  <c r="T80" i="4" s="1"/>
  <c r="R77" i="4"/>
  <c r="R80" i="4" s="1"/>
  <c r="Q77" i="4"/>
  <c r="Q80" i="4" s="1"/>
  <c r="P77" i="4"/>
  <c r="P80" i="4" s="1"/>
  <c r="O77" i="4"/>
  <c r="O80" i="4" s="1"/>
  <c r="N77" i="4"/>
  <c r="N80" i="4" s="1"/>
  <c r="AP73" i="4"/>
  <c r="AO73" i="4"/>
  <c r="AN73" i="4"/>
  <c r="AM73" i="4"/>
  <c r="AL73" i="4"/>
  <c r="AJ73" i="4"/>
  <c r="AI73" i="4"/>
  <c r="AH73" i="4"/>
  <c r="AG73" i="4"/>
  <c r="AF73" i="4"/>
  <c r="AD73" i="4"/>
  <c r="AC73" i="4"/>
  <c r="AB73" i="4"/>
  <c r="AA73" i="4"/>
  <c r="Z73" i="4"/>
  <c r="X73" i="4"/>
  <c r="W73" i="4"/>
  <c r="V73" i="4"/>
  <c r="U73" i="4"/>
  <c r="T73" i="4"/>
  <c r="R73" i="4"/>
  <c r="Q73" i="4"/>
  <c r="P73" i="4"/>
  <c r="O73" i="4"/>
  <c r="N73" i="4"/>
  <c r="AP72" i="4"/>
  <c r="AO72" i="4"/>
  <c r="AN72" i="4"/>
  <c r="AM72" i="4"/>
  <c r="AL72" i="4"/>
  <c r="AJ72" i="4"/>
  <c r="AI72" i="4"/>
  <c r="AH72" i="4"/>
  <c r="AG72" i="4"/>
  <c r="AF72" i="4"/>
  <c r="AD72" i="4"/>
  <c r="AC72" i="4"/>
  <c r="AB72" i="4"/>
  <c r="AA72" i="4"/>
  <c r="Z72" i="4"/>
  <c r="X72" i="4"/>
  <c r="W72" i="4"/>
  <c r="V72" i="4"/>
  <c r="U72" i="4"/>
  <c r="T72" i="4"/>
  <c r="R72" i="4"/>
  <c r="Q72" i="4"/>
  <c r="P72" i="4"/>
  <c r="O72" i="4"/>
  <c r="N72" i="4"/>
  <c r="AP71" i="4"/>
  <c r="AO71" i="4"/>
  <c r="AN71" i="4"/>
  <c r="AM71" i="4"/>
  <c r="AL71" i="4"/>
  <c r="AJ71" i="4"/>
  <c r="AI71" i="4"/>
  <c r="AH71" i="4"/>
  <c r="AG71" i="4"/>
  <c r="AF71" i="4"/>
  <c r="AD71" i="4"/>
  <c r="AC71" i="4"/>
  <c r="AB71" i="4"/>
  <c r="AA71" i="4"/>
  <c r="Z71" i="4"/>
  <c r="X71" i="4"/>
  <c r="W71" i="4"/>
  <c r="V71" i="4"/>
  <c r="U71" i="4"/>
  <c r="T71" i="4"/>
  <c r="R71" i="4"/>
  <c r="Q71" i="4"/>
  <c r="P71" i="4"/>
  <c r="O71" i="4"/>
  <c r="N71" i="4"/>
  <c r="AP70" i="4"/>
  <c r="AO70" i="4"/>
  <c r="AN70" i="4"/>
  <c r="AM70" i="4"/>
  <c r="AL70" i="4"/>
  <c r="AJ70" i="4"/>
  <c r="AI70" i="4"/>
  <c r="AH70" i="4"/>
  <c r="AG70" i="4"/>
  <c r="AF70" i="4"/>
  <c r="AD70" i="4"/>
  <c r="AC70" i="4"/>
  <c r="AB70" i="4"/>
  <c r="AA70" i="4"/>
  <c r="Z70" i="4"/>
  <c r="X70" i="4"/>
  <c r="W70" i="4"/>
  <c r="V70" i="4"/>
  <c r="U70" i="4"/>
  <c r="T70" i="4"/>
  <c r="R70" i="4"/>
  <c r="Q70" i="4"/>
  <c r="P70" i="4"/>
  <c r="O70" i="4"/>
  <c r="N70" i="4"/>
  <c r="AP69" i="4"/>
  <c r="AO69" i="4"/>
  <c r="AN69" i="4"/>
  <c r="AM69" i="4"/>
  <c r="AL69" i="4"/>
  <c r="AJ69" i="4"/>
  <c r="AI69" i="4"/>
  <c r="AH69" i="4"/>
  <c r="AG69" i="4"/>
  <c r="AF69" i="4"/>
  <c r="AD69" i="4"/>
  <c r="AC69" i="4"/>
  <c r="AB69" i="4"/>
  <c r="AA69" i="4"/>
  <c r="Z69" i="4"/>
  <c r="X69" i="4"/>
  <c r="W69" i="4"/>
  <c r="V69" i="4"/>
  <c r="U69" i="4"/>
  <c r="T69" i="4"/>
  <c r="R69" i="4"/>
  <c r="Q69" i="4"/>
  <c r="P69" i="4"/>
  <c r="O69" i="4"/>
  <c r="N69" i="4"/>
  <c r="AP68" i="4"/>
  <c r="AO68" i="4"/>
  <c r="AN68" i="4"/>
  <c r="AM68" i="4"/>
  <c r="AL68" i="4"/>
  <c r="AJ68" i="4"/>
  <c r="AI68" i="4"/>
  <c r="AH68" i="4"/>
  <c r="AG68" i="4"/>
  <c r="AF68" i="4"/>
  <c r="AD68" i="4"/>
  <c r="AC68" i="4"/>
  <c r="AB68" i="4"/>
  <c r="AA68" i="4"/>
  <c r="Z68" i="4"/>
  <c r="X68" i="4"/>
  <c r="W68" i="4"/>
  <c r="V68" i="4"/>
  <c r="U68" i="4"/>
  <c r="T68" i="4"/>
  <c r="R68" i="4"/>
  <c r="Q68" i="4"/>
  <c r="P68" i="4"/>
  <c r="O68" i="4"/>
  <c r="N68" i="4"/>
  <c r="AP67" i="4"/>
  <c r="AO67" i="4"/>
  <c r="AN67" i="4"/>
  <c r="AM67" i="4"/>
  <c r="AL67" i="4"/>
  <c r="AJ67" i="4"/>
  <c r="AI67" i="4"/>
  <c r="AH67" i="4"/>
  <c r="AG67" i="4"/>
  <c r="AF67" i="4"/>
  <c r="AD67" i="4"/>
  <c r="AC67" i="4"/>
  <c r="AB67" i="4"/>
  <c r="AA67" i="4"/>
  <c r="Z67" i="4"/>
  <c r="X67" i="4"/>
  <c r="W67" i="4"/>
  <c r="V67" i="4"/>
  <c r="U67" i="4"/>
  <c r="T67" i="4"/>
  <c r="R67" i="4"/>
  <c r="Q67" i="4"/>
  <c r="P67" i="4"/>
  <c r="O67" i="4"/>
  <c r="N67" i="4"/>
  <c r="AP66" i="4"/>
  <c r="AO66" i="4"/>
  <c r="AN66" i="4"/>
  <c r="AM66" i="4"/>
  <c r="AL66" i="4"/>
  <c r="AJ66" i="4"/>
  <c r="AI66" i="4"/>
  <c r="AI74" i="4" s="1"/>
  <c r="AH66" i="4"/>
  <c r="AG66" i="4"/>
  <c r="AF66" i="4"/>
  <c r="AD66" i="4"/>
  <c r="AC66" i="4"/>
  <c r="AB66" i="4"/>
  <c r="AA66" i="4"/>
  <c r="Z66" i="4"/>
  <c r="Z74" i="4" s="1"/>
  <c r="X66" i="4"/>
  <c r="W66" i="4"/>
  <c r="V66" i="4"/>
  <c r="U66" i="4"/>
  <c r="T66" i="4"/>
  <c r="R66" i="4"/>
  <c r="Q66" i="4"/>
  <c r="P66" i="4"/>
  <c r="P74" i="4" s="1"/>
  <c r="O66" i="4"/>
  <c r="N66" i="4"/>
  <c r="AP65" i="4"/>
  <c r="AO65" i="4"/>
  <c r="AN65" i="4"/>
  <c r="AM65" i="4"/>
  <c r="AL65" i="4"/>
  <c r="AJ65" i="4"/>
  <c r="AI65" i="4"/>
  <c r="AH65" i="4"/>
  <c r="AG65" i="4"/>
  <c r="AF65" i="4"/>
  <c r="AD65" i="4"/>
  <c r="AC65" i="4"/>
  <c r="AB65" i="4"/>
  <c r="AA65" i="4"/>
  <c r="Z65" i="4"/>
  <c r="X65" i="4"/>
  <c r="W65" i="4"/>
  <c r="V65" i="4"/>
  <c r="U65" i="4"/>
  <c r="T65" i="4"/>
  <c r="R65" i="4"/>
  <c r="Q65" i="4"/>
  <c r="P65" i="4"/>
  <c r="O65" i="4"/>
  <c r="N65" i="4"/>
  <c r="AP64" i="4"/>
  <c r="AO64" i="4"/>
  <c r="AN64" i="4"/>
  <c r="AM64" i="4"/>
  <c r="AL64" i="4"/>
  <c r="AJ64" i="4"/>
  <c r="AI64" i="4"/>
  <c r="AH64" i="4"/>
  <c r="AG64" i="4"/>
  <c r="AF64" i="4"/>
  <c r="AD64" i="4"/>
  <c r="AC64" i="4"/>
  <c r="AB64" i="4"/>
  <c r="AA64" i="4"/>
  <c r="Z64" i="4"/>
  <c r="X64" i="4"/>
  <c r="W64" i="4"/>
  <c r="V64" i="4"/>
  <c r="U64" i="4"/>
  <c r="T64" i="4"/>
  <c r="R64" i="4"/>
  <c r="Q64" i="4"/>
  <c r="P64" i="4"/>
  <c r="O64" i="4"/>
  <c r="N64" i="4"/>
  <c r="AP63" i="4"/>
  <c r="AO63" i="4"/>
  <c r="AN63" i="4"/>
  <c r="AM63" i="4"/>
  <c r="AL63" i="4"/>
  <c r="AJ63" i="4"/>
  <c r="AI63" i="4"/>
  <c r="AH63" i="4"/>
  <c r="AG63" i="4"/>
  <c r="AF63" i="4"/>
  <c r="AD63" i="4"/>
  <c r="AC63" i="4"/>
  <c r="AB63" i="4"/>
  <c r="AA63" i="4"/>
  <c r="Z63" i="4"/>
  <c r="X63" i="4"/>
  <c r="W63" i="4"/>
  <c r="V63" i="4"/>
  <c r="U63" i="4"/>
  <c r="T63" i="4"/>
  <c r="R63" i="4"/>
  <c r="Q63" i="4"/>
  <c r="P63" i="4"/>
  <c r="O63" i="4"/>
  <c r="N63" i="4"/>
  <c r="AP62" i="4"/>
  <c r="AO62" i="4"/>
  <c r="AN62" i="4"/>
  <c r="AM62" i="4"/>
  <c r="AL62" i="4"/>
  <c r="AJ62" i="4"/>
  <c r="AI62" i="4"/>
  <c r="AH62" i="4"/>
  <c r="AG62" i="4"/>
  <c r="AF62" i="4"/>
  <c r="AD62" i="4"/>
  <c r="AC62" i="4"/>
  <c r="AB62" i="4"/>
  <c r="AA62" i="4"/>
  <c r="Z62" i="4"/>
  <c r="X62" i="4"/>
  <c r="W62" i="4"/>
  <c r="V62" i="4"/>
  <c r="U62" i="4"/>
  <c r="T62" i="4"/>
  <c r="R62" i="4"/>
  <c r="Q62" i="4"/>
  <c r="P62" i="4"/>
  <c r="O62" i="4"/>
  <c r="N62" i="4"/>
  <c r="AP61" i="4"/>
  <c r="AP74" i="4" s="1"/>
  <c r="AO61" i="4"/>
  <c r="AO74" i="4" s="1"/>
  <c r="AN61" i="4"/>
  <c r="AN74" i="4" s="1"/>
  <c r="AM61" i="4"/>
  <c r="AM74" i="4" s="1"/>
  <c r="AL61" i="4"/>
  <c r="AL74" i="4" s="1"/>
  <c r="AJ61" i="4"/>
  <c r="AJ74" i="4" s="1"/>
  <c r="AI61" i="4"/>
  <c r="AH61" i="4"/>
  <c r="AH74" i="4" s="1"/>
  <c r="AG61" i="4"/>
  <c r="AG74" i="4" s="1"/>
  <c r="AF61" i="4"/>
  <c r="AF74" i="4" s="1"/>
  <c r="AD61" i="4"/>
  <c r="AD74" i="4" s="1"/>
  <c r="AC61" i="4"/>
  <c r="AC74" i="4" s="1"/>
  <c r="AB61" i="4"/>
  <c r="AB74" i="4" s="1"/>
  <c r="AA61" i="4"/>
  <c r="AA74" i="4" s="1"/>
  <c r="Z61" i="4"/>
  <c r="X61" i="4"/>
  <c r="X74" i="4" s="1"/>
  <c r="W61" i="4"/>
  <c r="W74" i="4" s="1"/>
  <c r="V61" i="4"/>
  <c r="V74" i="4" s="1"/>
  <c r="U61" i="4"/>
  <c r="U74" i="4" s="1"/>
  <c r="T61" i="4"/>
  <c r="T74" i="4" s="1"/>
  <c r="R61" i="4"/>
  <c r="R74" i="4" s="1"/>
  <c r="Q61" i="4"/>
  <c r="Q74" i="4" s="1"/>
  <c r="P61" i="4"/>
  <c r="O61" i="4"/>
  <c r="O74" i="4" s="1"/>
  <c r="N61" i="4"/>
  <c r="N74" i="4" s="1"/>
  <c r="AP57" i="4"/>
  <c r="AO57" i="4"/>
  <c r="AN57" i="4"/>
  <c r="AM57" i="4"/>
  <c r="AL57" i="4"/>
  <c r="AJ57" i="4"/>
  <c r="AI57" i="4"/>
  <c r="AH57" i="4"/>
  <c r="AG57" i="4"/>
  <c r="AF57" i="4"/>
  <c r="AD57" i="4"/>
  <c r="AC57" i="4"/>
  <c r="AB57" i="4"/>
  <c r="AA57" i="4"/>
  <c r="Z57" i="4"/>
  <c r="X57" i="4"/>
  <c r="W57" i="4"/>
  <c r="V57" i="4"/>
  <c r="U57" i="4"/>
  <c r="T57" i="4"/>
  <c r="R57" i="4"/>
  <c r="Q57" i="4"/>
  <c r="P57" i="4"/>
  <c r="O57" i="4"/>
  <c r="N57" i="4"/>
  <c r="AP56" i="4"/>
  <c r="AO56" i="4"/>
  <c r="AN56" i="4"/>
  <c r="AM56" i="4"/>
  <c r="AL56" i="4"/>
  <c r="AJ56" i="4"/>
  <c r="AI56" i="4"/>
  <c r="AH56" i="4"/>
  <c r="AG56" i="4"/>
  <c r="AF56" i="4"/>
  <c r="AD56" i="4"/>
  <c r="AC56" i="4"/>
  <c r="AB56" i="4"/>
  <c r="AA56" i="4"/>
  <c r="Z56" i="4"/>
  <c r="X56" i="4"/>
  <c r="W56" i="4"/>
  <c r="V56" i="4"/>
  <c r="U56" i="4"/>
  <c r="T56" i="4"/>
  <c r="R56" i="4"/>
  <c r="Q56" i="4"/>
  <c r="P56" i="4"/>
  <c r="O56" i="4"/>
  <c r="N56" i="4"/>
  <c r="AP55" i="4"/>
  <c r="AO55" i="4"/>
  <c r="AN55" i="4"/>
  <c r="AM55" i="4"/>
  <c r="AL55" i="4"/>
  <c r="AJ55" i="4"/>
  <c r="AI55" i="4"/>
  <c r="AH55" i="4"/>
  <c r="AG55" i="4"/>
  <c r="AF55" i="4"/>
  <c r="AD55" i="4"/>
  <c r="AC55" i="4"/>
  <c r="AB55" i="4"/>
  <c r="AA55" i="4"/>
  <c r="Z55" i="4"/>
  <c r="X55" i="4"/>
  <c r="W55" i="4"/>
  <c r="V55" i="4"/>
  <c r="U55" i="4"/>
  <c r="T55" i="4"/>
  <c r="R55" i="4"/>
  <c r="Q55" i="4"/>
  <c r="P55" i="4"/>
  <c r="O55" i="4"/>
  <c r="N55" i="4"/>
  <c r="AP54" i="4"/>
  <c r="AO54" i="4"/>
  <c r="AN54" i="4"/>
  <c r="AM54" i="4"/>
  <c r="AL54" i="4"/>
  <c r="AJ54" i="4"/>
  <c r="AI54" i="4"/>
  <c r="AH54" i="4"/>
  <c r="AG54" i="4"/>
  <c r="AF54" i="4"/>
  <c r="AD54" i="4"/>
  <c r="AC54" i="4"/>
  <c r="AB54" i="4"/>
  <c r="AA54" i="4"/>
  <c r="Z54" i="4"/>
  <c r="X54" i="4"/>
  <c r="W54" i="4"/>
  <c r="V54" i="4"/>
  <c r="U54" i="4"/>
  <c r="T54" i="4"/>
  <c r="R54" i="4"/>
  <c r="Q54" i="4"/>
  <c r="P54" i="4"/>
  <c r="O54" i="4"/>
  <c r="N54" i="4"/>
  <c r="AP53" i="4"/>
  <c r="AO53" i="4"/>
  <c r="AN53" i="4"/>
  <c r="AM53" i="4"/>
  <c r="AL53" i="4"/>
  <c r="AJ53" i="4"/>
  <c r="AI53" i="4"/>
  <c r="AH53" i="4"/>
  <c r="AG53" i="4"/>
  <c r="AF53" i="4"/>
  <c r="AD53" i="4"/>
  <c r="AC53" i="4"/>
  <c r="AB53" i="4"/>
  <c r="AA53" i="4"/>
  <c r="Z53" i="4"/>
  <c r="X53" i="4"/>
  <c r="W53" i="4"/>
  <c r="V53" i="4"/>
  <c r="U53" i="4"/>
  <c r="T53" i="4"/>
  <c r="R53" i="4"/>
  <c r="Q53" i="4"/>
  <c r="P53" i="4"/>
  <c r="O53" i="4"/>
  <c r="N53" i="4"/>
  <c r="AP52" i="4"/>
  <c r="AO52" i="4"/>
  <c r="AN52" i="4"/>
  <c r="AM52" i="4"/>
  <c r="AL52" i="4"/>
  <c r="AJ52" i="4"/>
  <c r="AI52" i="4"/>
  <c r="AH52" i="4"/>
  <c r="AG52" i="4"/>
  <c r="AF52" i="4"/>
  <c r="AD52" i="4"/>
  <c r="AC52" i="4"/>
  <c r="AB52" i="4"/>
  <c r="AA52" i="4"/>
  <c r="Z52" i="4"/>
  <c r="X52" i="4"/>
  <c r="W52" i="4"/>
  <c r="V52" i="4"/>
  <c r="U52" i="4"/>
  <c r="T52" i="4"/>
  <c r="R52" i="4"/>
  <c r="Q52" i="4"/>
  <c r="P52" i="4"/>
  <c r="O52" i="4"/>
  <c r="N52" i="4"/>
  <c r="AP51" i="4"/>
  <c r="AO51" i="4"/>
  <c r="AN51" i="4"/>
  <c r="AM51" i="4"/>
  <c r="AL51" i="4"/>
  <c r="AJ51" i="4"/>
  <c r="AI51" i="4"/>
  <c r="AH51" i="4"/>
  <c r="AG51" i="4"/>
  <c r="AF51" i="4"/>
  <c r="AD51" i="4"/>
  <c r="AC51" i="4"/>
  <c r="AB51" i="4"/>
  <c r="AA51" i="4"/>
  <c r="Z51" i="4"/>
  <c r="X51" i="4"/>
  <c r="W51" i="4"/>
  <c r="V51" i="4"/>
  <c r="U51" i="4"/>
  <c r="T51" i="4"/>
  <c r="R51" i="4"/>
  <c r="Q51" i="4"/>
  <c r="P51" i="4"/>
  <c r="O51" i="4"/>
  <c r="N51" i="4"/>
  <c r="AP50" i="4"/>
  <c r="AO50" i="4"/>
  <c r="AN50" i="4"/>
  <c r="AM50" i="4"/>
  <c r="AL50" i="4"/>
  <c r="AJ50" i="4"/>
  <c r="AI50" i="4"/>
  <c r="AH50" i="4"/>
  <c r="AG50" i="4"/>
  <c r="AF50" i="4"/>
  <c r="AD50" i="4"/>
  <c r="AC50" i="4"/>
  <c r="AB50" i="4"/>
  <c r="AA50" i="4"/>
  <c r="Z50" i="4"/>
  <c r="X50" i="4"/>
  <c r="W50" i="4"/>
  <c r="V50" i="4"/>
  <c r="U50" i="4"/>
  <c r="T50" i="4"/>
  <c r="R50" i="4"/>
  <c r="Q50" i="4"/>
  <c r="P50" i="4"/>
  <c r="O50" i="4"/>
  <c r="N50" i="4"/>
  <c r="AP49" i="4"/>
  <c r="AO49" i="4"/>
  <c r="AN49" i="4"/>
  <c r="AM49" i="4"/>
  <c r="AL49" i="4"/>
  <c r="AJ49" i="4"/>
  <c r="AI49" i="4"/>
  <c r="AH49" i="4"/>
  <c r="AG49" i="4"/>
  <c r="AF49" i="4"/>
  <c r="AD49" i="4"/>
  <c r="AC49" i="4"/>
  <c r="AB49" i="4"/>
  <c r="AA49" i="4"/>
  <c r="Z49" i="4"/>
  <c r="X49" i="4"/>
  <c r="W49" i="4"/>
  <c r="V49" i="4"/>
  <c r="U49" i="4"/>
  <c r="T49" i="4"/>
  <c r="R49" i="4"/>
  <c r="Q49" i="4"/>
  <c r="P49" i="4"/>
  <c r="O49" i="4"/>
  <c r="N49" i="4"/>
  <c r="AP48" i="4"/>
  <c r="AO48" i="4"/>
  <c r="AN48" i="4"/>
  <c r="AM48" i="4"/>
  <c r="AL48" i="4"/>
  <c r="AJ48" i="4"/>
  <c r="AI48" i="4"/>
  <c r="AH48" i="4"/>
  <c r="AG48" i="4"/>
  <c r="AF48" i="4"/>
  <c r="AD48" i="4"/>
  <c r="AC48" i="4"/>
  <c r="AB48" i="4"/>
  <c r="AA48" i="4"/>
  <c r="Z48" i="4"/>
  <c r="X48" i="4"/>
  <c r="W48" i="4"/>
  <c r="V48" i="4"/>
  <c r="U48" i="4"/>
  <c r="T48" i="4"/>
  <c r="R48" i="4"/>
  <c r="Q48" i="4"/>
  <c r="P48" i="4"/>
  <c r="O48" i="4"/>
  <c r="N48" i="4"/>
  <c r="AP47" i="4"/>
  <c r="AO47" i="4"/>
  <c r="AN47" i="4"/>
  <c r="AM47" i="4"/>
  <c r="AL47" i="4"/>
  <c r="AJ47" i="4"/>
  <c r="AI47" i="4"/>
  <c r="AH47" i="4"/>
  <c r="AG47" i="4"/>
  <c r="AF47" i="4"/>
  <c r="AD47" i="4"/>
  <c r="AC47" i="4"/>
  <c r="AB47" i="4"/>
  <c r="AA47" i="4"/>
  <c r="Z47" i="4"/>
  <c r="X47" i="4"/>
  <c r="W47" i="4"/>
  <c r="V47" i="4"/>
  <c r="U47" i="4"/>
  <c r="T47" i="4"/>
  <c r="R47" i="4"/>
  <c r="Q47" i="4"/>
  <c r="P47" i="4"/>
  <c r="O47" i="4"/>
  <c r="N47" i="4"/>
  <c r="AP46" i="4"/>
  <c r="AO46" i="4"/>
  <c r="AN46" i="4"/>
  <c r="AM46" i="4"/>
  <c r="AL46" i="4"/>
  <c r="AJ46" i="4"/>
  <c r="AI46" i="4"/>
  <c r="AH46" i="4"/>
  <c r="AG46" i="4"/>
  <c r="AF46" i="4"/>
  <c r="AD46" i="4"/>
  <c r="AC46" i="4"/>
  <c r="AB46" i="4"/>
  <c r="AA46" i="4"/>
  <c r="Z46" i="4"/>
  <c r="X46" i="4"/>
  <c r="W46" i="4"/>
  <c r="V46" i="4"/>
  <c r="U46" i="4"/>
  <c r="T46" i="4"/>
  <c r="R46" i="4"/>
  <c r="Q46" i="4"/>
  <c r="P46" i="4"/>
  <c r="O46" i="4"/>
  <c r="N46" i="4"/>
  <c r="AP45" i="4"/>
  <c r="AO45" i="4"/>
  <c r="AN45" i="4"/>
  <c r="AM45" i="4"/>
  <c r="AL45" i="4"/>
  <c r="AJ45" i="4"/>
  <c r="AI45" i="4"/>
  <c r="AH45" i="4"/>
  <c r="AG45" i="4"/>
  <c r="AF45" i="4"/>
  <c r="AD45" i="4"/>
  <c r="AC45" i="4"/>
  <c r="AB45" i="4"/>
  <c r="AA45" i="4"/>
  <c r="Z45" i="4"/>
  <c r="X45" i="4"/>
  <c r="W45" i="4"/>
  <c r="V45" i="4"/>
  <c r="U45" i="4"/>
  <c r="T45" i="4"/>
  <c r="R45" i="4"/>
  <c r="Q45" i="4"/>
  <c r="P45" i="4"/>
  <c r="O45" i="4"/>
  <c r="N45" i="4"/>
  <c r="AP44" i="4"/>
  <c r="AO44" i="4"/>
  <c r="AN44" i="4"/>
  <c r="AM44" i="4"/>
  <c r="AL44" i="4"/>
  <c r="AJ44" i="4"/>
  <c r="AI44" i="4"/>
  <c r="AH44" i="4"/>
  <c r="AG44" i="4"/>
  <c r="AF44" i="4"/>
  <c r="AD44" i="4"/>
  <c r="AC44" i="4"/>
  <c r="AB44" i="4"/>
  <c r="AA44" i="4"/>
  <c r="Z44" i="4"/>
  <c r="X44" i="4"/>
  <c r="W44" i="4"/>
  <c r="V44" i="4"/>
  <c r="U44" i="4"/>
  <c r="T44" i="4"/>
  <c r="R44" i="4"/>
  <c r="Q44" i="4"/>
  <c r="P44" i="4"/>
  <c r="O44" i="4"/>
  <c r="N44" i="4"/>
  <c r="AP43" i="4"/>
  <c r="AO43" i="4"/>
  <c r="AN43" i="4"/>
  <c r="AM43" i="4"/>
  <c r="AL43" i="4"/>
  <c r="AJ43" i="4"/>
  <c r="AI43" i="4"/>
  <c r="AH43" i="4"/>
  <c r="AG43" i="4"/>
  <c r="AF43" i="4"/>
  <c r="AD43" i="4"/>
  <c r="AC43" i="4"/>
  <c r="AB43" i="4"/>
  <c r="AA43" i="4"/>
  <c r="Z43" i="4"/>
  <c r="X43" i="4"/>
  <c r="W43" i="4"/>
  <c r="V43" i="4"/>
  <c r="U43" i="4"/>
  <c r="T43" i="4"/>
  <c r="R43" i="4"/>
  <c r="Q43" i="4"/>
  <c r="P43" i="4"/>
  <c r="O43" i="4"/>
  <c r="N43" i="4"/>
  <c r="AP42" i="4"/>
  <c r="AP58" i="4" s="1"/>
  <c r="AO42" i="4"/>
  <c r="AN42" i="4"/>
  <c r="AM42" i="4"/>
  <c r="AL42" i="4"/>
  <c r="AJ42" i="4"/>
  <c r="AI42" i="4"/>
  <c r="AH42" i="4"/>
  <c r="AG42" i="4"/>
  <c r="AG58" i="4" s="1"/>
  <c r="AF42" i="4"/>
  <c r="AD42" i="4"/>
  <c r="AC42" i="4"/>
  <c r="AB42" i="4"/>
  <c r="AA42" i="4"/>
  <c r="Z42" i="4"/>
  <c r="X42" i="4"/>
  <c r="W42" i="4"/>
  <c r="W58" i="4" s="1"/>
  <c r="V42" i="4"/>
  <c r="U42" i="4"/>
  <c r="T42" i="4"/>
  <c r="R42" i="4"/>
  <c r="Q42" i="4"/>
  <c r="P42" i="4"/>
  <c r="O42" i="4"/>
  <c r="N42" i="4"/>
  <c r="N58" i="4" s="1"/>
  <c r="AP41" i="4"/>
  <c r="AO41" i="4"/>
  <c r="AN41" i="4"/>
  <c r="AM41" i="4"/>
  <c r="AL41" i="4"/>
  <c r="AJ41" i="4"/>
  <c r="AI41" i="4"/>
  <c r="AH41" i="4"/>
  <c r="AG41" i="4"/>
  <c r="AF41" i="4"/>
  <c r="AD41" i="4"/>
  <c r="AC41" i="4"/>
  <c r="AB41" i="4"/>
  <c r="AA41" i="4"/>
  <c r="Z41" i="4"/>
  <c r="X41" i="4"/>
  <c r="W41" i="4"/>
  <c r="V41" i="4"/>
  <c r="U41" i="4"/>
  <c r="T41" i="4"/>
  <c r="R41" i="4"/>
  <c r="Q41" i="4"/>
  <c r="P41" i="4"/>
  <c r="O41" i="4"/>
  <c r="N41" i="4"/>
  <c r="AP40" i="4"/>
  <c r="AO40" i="4"/>
  <c r="AN40" i="4"/>
  <c r="AM40" i="4"/>
  <c r="AL40" i="4"/>
  <c r="AJ40" i="4"/>
  <c r="AI40" i="4"/>
  <c r="AH40" i="4"/>
  <c r="AG40" i="4"/>
  <c r="AF40" i="4"/>
  <c r="AD40" i="4"/>
  <c r="AC40" i="4"/>
  <c r="AB40" i="4"/>
  <c r="AA40" i="4"/>
  <c r="Z40" i="4"/>
  <c r="X40" i="4"/>
  <c r="W40" i="4"/>
  <c r="V40" i="4"/>
  <c r="U40" i="4"/>
  <c r="T40" i="4"/>
  <c r="R40" i="4"/>
  <c r="Q40" i="4"/>
  <c r="P40" i="4"/>
  <c r="O40" i="4"/>
  <c r="N40" i="4"/>
  <c r="AP39" i="4"/>
  <c r="AO39" i="4"/>
  <c r="AN39" i="4"/>
  <c r="AM39" i="4"/>
  <c r="AL39" i="4"/>
  <c r="AJ39" i="4"/>
  <c r="AI39" i="4"/>
  <c r="AH39" i="4"/>
  <c r="AG39" i="4"/>
  <c r="AF39" i="4"/>
  <c r="AD39" i="4"/>
  <c r="AC39" i="4"/>
  <c r="AB39" i="4"/>
  <c r="AA39" i="4"/>
  <c r="Z39" i="4"/>
  <c r="X39" i="4"/>
  <c r="W39" i="4"/>
  <c r="V39" i="4"/>
  <c r="U39" i="4"/>
  <c r="T39" i="4"/>
  <c r="R39" i="4"/>
  <c r="Q39" i="4"/>
  <c r="P39" i="4"/>
  <c r="O39" i="4"/>
  <c r="N39" i="4"/>
  <c r="AP38" i="4"/>
  <c r="AO38" i="4"/>
  <c r="AN38" i="4"/>
  <c r="AM38" i="4"/>
  <c r="AL38" i="4"/>
  <c r="AJ38" i="4"/>
  <c r="AI38" i="4"/>
  <c r="AH38" i="4"/>
  <c r="AG38" i="4"/>
  <c r="AF38" i="4"/>
  <c r="AD38" i="4"/>
  <c r="AC38" i="4"/>
  <c r="AB38" i="4"/>
  <c r="AA38" i="4"/>
  <c r="Z38" i="4"/>
  <c r="X38" i="4"/>
  <c r="W38" i="4"/>
  <c r="V38" i="4"/>
  <c r="U38" i="4"/>
  <c r="T38" i="4"/>
  <c r="R38" i="4"/>
  <c r="Q38" i="4"/>
  <c r="P38" i="4"/>
  <c r="O38" i="4"/>
  <c r="N38" i="4"/>
  <c r="AP37" i="4"/>
  <c r="AO37" i="4"/>
  <c r="AN37" i="4"/>
  <c r="AM37" i="4"/>
  <c r="AL37" i="4"/>
  <c r="AJ37" i="4"/>
  <c r="AI37" i="4"/>
  <c r="AH37" i="4"/>
  <c r="AG37" i="4"/>
  <c r="AF37" i="4"/>
  <c r="AD37" i="4"/>
  <c r="AC37" i="4"/>
  <c r="AB37" i="4"/>
  <c r="AA37" i="4"/>
  <c r="Z37" i="4"/>
  <c r="X37" i="4"/>
  <c r="W37" i="4"/>
  <c r="V37" i="4"/>
  <c r="U37" i="4"/>
  <c r="T37" i="4"/>
  <c r="R37" i="4"/>
  <c r="Q37" i="4"/>
  <c r="P37" i="4"/>
  <c r="O37" i="4"/>
  <c r="N37" i="4"/>
  <c r="AP36" i="4"/>
  <c r="AO36" i="4"/>
  <c r="AN36" i="4"/>
  <c r="AM36" i="4"/>
  <c r="AL36" i="4"/>
  <c r="AJ36" i="4"/>
  <c r="AI36" i="4"/>
  <c r="AH36" i="4"/>
  <c r="AG36" i="4"/>
  <c r="AF36" i="4"/>
  <c r="AD36" i="4"/>
  <c r="AC36" i="4"/>
  <c r="AB36" i="4"/>
  <c r="AA36" i="4"/>
  <c r="Z36" i="4"/>
  <c r="X36" i="4"/>
  <c r="W36" i="4"/>
  <c r="V36" i="4"/>
  <c r="U36" i="4"/>
  <c r="T36" i="4"/>
  <c r="R36" i="4"/>
  <c r="Q36" i="4"/>
  <c r="P36" i="4"/>
  <c r="O36" i="4"/>
  <c r="N36" i="4"/>
  <c r="AP35" i="4"/>
  <c r="AO35" i="4"/>
  <c r="AO58" i="4" s="1"/>
  <c r="AN35" i="4"/>
  <c r="AN58" i="4" s="1"/>
  <c r="AM35" i="4"/>
  <c r="AM58" i="4" s="1"/>
  <c r="AL35" i="4"/>
  <c r="AL58" i="4" s="1"/>
  <c r="AJ35" i="4"/>
  <c r="AJ58" i="4" s="1"/>
  <c r="AI35" i="4"/>
  <c r="AI58" i="4" s="1"/>
  <c r="AH35" i="4"/>
  <c r="AH58" i="4" s="1"/>
  <c r="AG35" i="4"/>
  <c r="AF35" i="4"/>
  <c r="AF58" i="4" s="1"/>
  <c r="AD35" i="4"/>
  <c r="AD58" i="4" s="1"/>
  <c r="AC35" i="4"/>
  <c r="AC58" i="4" s="1"/>
  <c r="AB35" i="4"/>
  <c r="AB58" i="4" s="1"/>
  <c r="AA35" i="4"/>
  <c r="AA58" i="4" s="1"/>
  <c r="Z35" i="4"/>
  <c r="Z58" i="4" s="1"/>
  <c r="X35" i="4"/>
  <c r="X58" i="4" s="1"/>
  <c r="W35" i="4"/>
  <c r="V35" i="4"/>
  <c r="V58" i="4" s="1"/>
  <c r="U35" i="4"/>
  <c r="U58" i="4" s="1"/>
  <c r="T35" i="4"/>
  <c r="T58" i="4" s="1"/>
  <c r="R35" i="4"/>
  <c r="R58" i="4" s="1"/>
  <c r="Q35" i="4"/>
  <c r="Q58" i="4" s="1"/>
  <c r="P35" i="4"/>
  <c r="P58" i="4" s="1"/>
  <c r="O35" i="4"/>
  <c r="O58" i="4" s="1"/>
  <c r="N35" i="4"/>
  <c r="AP30" i="4"/>
  <c r="AO30" i="4"/>
  <c r="AN30" i="4"/>
  <c r="AM30" i="4"/>
  <c r="AL30" i="4"/>
  <c r="AJ30" i="4"/>
  <c r="AI30" i="4"/>
  <c r="AH30" i="4"/>
  <c r="AG30" i="4"/>
  <c r="AF30" i="4"/>
  <c r="AD30" i="4"/>
  <c r="AC30" i="4"/>
  <c r="AB30" i="4"/>
  <c r="AA30" i="4"/>
  <c r="Z30" i="4"/>
  <c r="X30" i="4"/>
  <c r="W30" i="4"/>
  <c r="V30" i="4"/>
  <c r="U30" i="4"/>
  <c r="T30" i="4"/>
  <c r="R30" i="4"/>
  <c r="Q30" i="4"/>
  <c r="P30" i="4"/>
  <c r="O30" i="4"/>
  <c r="N30" i="4"/>
  <c r="AP29" i="4"/>
  <c r="AO29" i="4"/>
  <c r="AN29" i="4"/>
  <c r="AM29" i="4"/>
  <c r="AL29" i="4"/>
  <c r="AJ29" i="4"/>
  <c r="AI29" i="4"/>
  <c r="AH29" i="4"/>
  <c r="AG29" i="4"/>
  <c r="AF29" i="4"/>
  <c r="AD29" i="4"/>
  <c r="AC29" i="4"/>
  <c r="AB29" i="4"/>
  <c r="AA29" i="4"/>
  <c r="Z29" i="4"/>
  <c r="X29" i="4"/>
  <c r="W29" i="4"/>
  <c r="V29" i="4"/>
  <c r="U29" i="4"/>
  <c r="T29" i="4"/>
  <c r="R29" i="4"/>
  <c r="Q29" i="4"/>
  <c r="P29" i="4"/>
  <c r="O29" i="4"/>
  <c r="N29" i="4"/>
  <c r="AP28" i="4"/>
  <c r="AO28" i="4"/>
  <c r="AN28" i="4"/>
  <c r="AM28" i="4"/>
  <c r="AL28" i="4"/>
  <c r="AJ28" i="4"/>
  <c r="AI28" i="4"/>
  <c r="AH28" i="4"/>
  <c r="AG28" i="4"/>
  <c r="AF28" i="4"/>
  <c r="AD28" i="4"/>
  <c r="AC28" i="4"/>
  <c r="AB28" i="4"/>
  <c r="AA28" i="4"/>
  <c r="Z28" i="4"/>
  <c r="X28" i="4"/>
  <c r="W28" i="4"/>
  <c r="V28" i="4"/>
  <c r="U28" i="4"/>
  <c r="T28" i="4"/>
  <c r="R28" i="4"/>
  <c r="Q28" i="4"/>
  <c r="P28" i="4"/>
  <c r="O28" i="4"/>
  <c r="N28" i="4"/>
  <c r="AP27" i="4"/>
  <c r="AO27" i="4"/>
  <c r="AN27" i="4"/>
  <c r="AM27" i="4"/>
  <c r="AL27" i="4"/>
  <c r="AJ27" i="4"/>
  <c r="AI27" i="4"/>
  <c r="AH27" i="4"/>
  <c r="AG27" i="4"/>
  <c r="AF27" i="4"/>
  <c r="AD27" i="4"/>
  <c r="AC27" i="4"/>
  <c r="AB27" i="4"/>
  <c r="AA27" i="4"/>
  <c r="Z27" i="4"/>
  <c r="X27" i="4"/>
  <c r="W27" i="4"/>
  <c r="V27" i="4"/>
  <c r="U27" i="4"/>
  <c r="T27" i="4"/>
  <c r="R27" i="4"/>
  <c r="Q27" i="4"/>
  <c r="P27" i="4"/>
  <c r="O27" i="4"/>
  <c r="N27" i="4"/>
  <c r="AP26" i="4"/>
  <c r="AO26" i="4"/>
  <c r="AN26" i="4"/>
  <c r="AM26" i="4"/>
  <c r="AL26" i="4"/>
  <c r="AJ26" i="4"/>
  <c r="AI26" i="4"/>
  <c r="AH26" i="4"/>
  <c r="AG26" i="4"/>
  <c r="AF26" i="4"/>
  <c r="AD26" i="4"/>
  <c r="AC26" i="4"/>
  <c r="AB26" i="4"/>
  <c r="AA26" i="4"/>
  <c r="Z26" i="4"/>
  <c r="X26" i="4"/>
  <c r="W26" i="4"/>
  <c r="V26" i="4"/>
  <c r="U26" i="4"/>
  <c r="T26" i="4"/>
  <c r="R26" i="4"/>
  <c r="Q26" i="4"/>
  <c r="P26" i="4"/>
  <c r="O26" i="4"/>
  <c r="N26" i="4"/>
  <c r="AP25" i="4"/>
  <c r="AO25" i="4"/>
  <c r="AN25" i="4"/>
  <c r="AM25" i="4"/>
  <c r="AL25" i="4"/>
  <c r="AJ25" i="4"/>
  <c r="AI25" i="4"/>
  <c r="AH25" i="4"/>
  <c r="AG25" i="4"/>
  <c r="AF25" i="4"/>
  <c r="AD25" i="4"/>
  <c r="AC25" i="4"/>
  <c r="AB25" i="4"/>
  <c r="AA25" i="4"/>
  <c r="Z25" i="4"/>
  <c r="X25" i="4"/>
  <c r="W25" i="4"/>
  <c r="V25" i="4"/>
  <c r="U25" i="4"/>
  <c r="T25" i="4"/>
  <c r="R25" i="4"/>
  <c r="Q25" i="4"/>
  <c r="P25" i="4"/>
  <c r="O25" i="4"/>
  <c r="N25" i="4"/>
  <c r="AP24" i="4"/>
  <c r="AO24" i="4"/>
  <c r="AN24" i="4"/>
  <c r="AM24" i="4"/>
  <c r="AL24" i="4"/>
  <c r="AJ24" i="4"/>
  <c r="AI24" i="4"/>
  <c r="AH24" i="4"/>
  <c r="AG24" i="4"/>
  <c r="AF24" i="4"/>
  <c r="AD24" i="4"/>
  <c r="AC24" i="4"/>
  <c r="AB24" i="4"/>
  <c r="AA24" i="4"/>
  <c r="Z24" i="4"/>
  <c r="X24" i="4"/>
  <c r="W24" i="4"/>
  <c r="V24" i="4"/>
  <c r="U24" i="4"/>
  <c r="T24" i="4"/>
  <c r="R24" i="4"/>
  <c r="Q24" i="4"/>
  <c r="P24" i="4"/>
  <c r="O24" i="4"/>
  <c r="N24" i="4"/>
  <c r="AP23" i="4"/>
  <c r="AP31" i="4" s="1"/>
  <c r="AO23" i="4"/>
  <c r="AN23" i="4"/>
  <c r="AM23" i="4"/>
  <c r="AL23" i="4"/>
  <c r="AJ23" i="4"/>
  <c r="AI23" i="4"/>
  <c r="AH23" i="4"/>
  <c r="AG23" i="4"/>
  <c r="AG31" i="4" s="1"/>
  <c r="AF23" i="4"/>
  <c r="AD23" i="4"/>
  <c r="AC23" i="4"/>
  <c r="AB23" i="4"/>
  <c r="AA23" i="4"/>
  <c r="Z23" i="4"/>
  <c r="X23" i="4"/>
  <c r="W23" i="4"/>
  <c r="W31" i="4" s="1"/>
  <c r="V23" i="4"/>
  <c r="U23" i="4"/>
  <c r="T23" i="4"/>
  <c r="R23" i="4"/>
  <c r="Q23" i="4"/>
  <c r="P23" i="4"/>
  <c r="O23" i="4"/>
  <c r="N23" i="4"/>
  <c r="N31" i="4" s="1"/>
  <c r="AP22" i="4"/>
  <c r="AO22" i="4"/>
  <c r="AN22" i="4"/>
  <c r="AM22" i="4"/>
  <c r="AL22" i="4"/>
  <c r="AJ22" i="4"/>
  <c r="AI22" i="4"/>
  <c r="AH22" i="4"/>
  <c r="AG22" i="4"/>
  <c r="AF22" i="4"/>
  <c r="AD22" i="4"/>
  <c r="AC22" i="4"/>
  <c r="AB22" i="4"/>
  <c r="AA22" i="4"/>
  <c r="Z22" i="4"/>
  <c r="X22" i="4"/>
  <c r="W22" i="4"/>
  <c r="V22" i="4"/>
  <c r="U22" i="4"/>
  <c r="T22" i="4"/>
  <c r="R22" i="4"/>
  <c r="Q22" i="4"/>
  <c r="P22" i="4"/>
  <c r="O22" i="4"/>
  <c r="N22" i="4"/>
  <c r="AP21" i="4"/>
  <c r="AO21" i="4"/>
  <c r="AN21" i="4"/>
  <c r="AM21" i="4"/>
  <c r="AL21" i="4"/>
  <c r="AJ21" i="4"/>
  <c r="AI21" i="4"/>
  <c r="AH21" i="4"/>
  <c r="AG21" i="4"/>
  <c r="AF21" i="4"/>
  <c r="AD21" i="4"/>
  <c r="AC21" i="4"/>
  <c r="AB21" i="4"/>
  <c r="AA21" i="4"/>
  <c r="Z21" i="4"/>
  <c r="X21" i="4"/>
  <c r="W21" i="4"/>
  <c r="V21" i="4"/>
  <c r="U21" i="4"/>
  <c r="T21" i="4"/>
  <c r="R21" i="4"/>
  <c r="Q21" i="4"/>
  <c r="P21" i="4"/>
  <c r="O21" i="4"/>
  <c r="N21" i="4"/>
  <c r="AP20" i="4"/>
  <c r="AO20" i="4"/>
  <c r="AO31" i="4" s="1"/>
  <c r="AN20" i="4"/>
  <c r="AN31" i="4" s="1"/>
  <c r="AM20" i="4"/>
  <c r="AM31" i="4" s="1"/>
  <c r="AL20" i="4"/>
  <c r="AL31" i="4" s="1"/>
  <c r="AJ20" i="4"/>
  <c r="AJ31" i="4" s="1"/>
  <c r="AI20" i="4"/>
  <c r="AI31" i="4" s="1"/>
  <c r="AH20" i="4"/>
  <c r="AH31" i="4" s="1"/>
  <c r="AG20" i="4"/>
  <c r="AF20" i="4"/>
  <c r="AF31" i="4" s="1"/>
  <c r="AD20" i="4"/>
  <c r="AD31" i="4" s="1"/>
  <c r="AC20" i="4"/>
  <c r="AC31" i="4" s="1"/>
  <c r="AB20" i="4"/>
  <c r="AB31" i="4" s="1"/>
  <c r="AA20" i="4"/>
  <c r="AA31" i="4" s="1"/>
  <c r="Z20" i="4"/>
  <c r="Z31" i="4" s="1"/>
  <c r="X20" i="4"/>
  <c r="X31" i="4" s="1"/>
  <c r="W20" i="4"/>
  <c r="V20" i="4"/>
  <c r="V31" i="4" s="1"/>
  <c r="U20" i="4"/>
  <c r="U31" i="4" s="1"/>
  <c r="T20" i="4"/>
  <c r="T31" i="4" s="1"/>
  <c r="R20" i="4"/>
  <c r="R31" i="4" s="1"/>
  <c r="Q20" i="4"/>
  <c r="Q31" i="4" s="1"/>
  <c r="P20" i="4"/>
  <c r="P31" i="4" s="1"/>
  <c r="O20" i="4"/>
  <c r="O31" i="4" s="1"/>
  <c r="N20" i="4"/>
  <c r="AB19" i="4"/>
  <c r="AH19" i="4" s="1"/>
  <c r="AN19" i="4" s="1"/>
  <c r="V19" i="4"/>
  <c r="R19" i="4"/>
  <c r="X19" i="4" s="1"/>
  <c r="AD19" i="4" s="1"/>
  <c r="AJ19" i="4" s="1"/>
  <c r="AP19" i="4" s="1"/>
  <c r="Q19" i="4"/>
  <c r="W19" i="4" s="1"/>
  <c r="AC19" i="4" s="1"/>
  <c r="AI19" i="4" s="1"/>
  <c r="AO19" i="4" s="1"/>
  <c r="P19" i="4"/>
  <c r="O19" i="4"/>
  <c r="U19" i="4" s="1"/>
  <c r="AA19" i="4" s="1"/>
  <c r="AG19" i="4" s="1"/>
  <c r="AM19" i="4" s="1"/>
  <c r="N19" i="4"/>
  <c r="T19" i="4" s="1"/>
  <c r="Z19" i="4" s="1"/>
  <c r="AF19" i="4" s="1"/>
  <c r="AL19" i="4" s="1"/>
  <c r="AL18" i="4"/>
  <c r="AF18" i="4"/>
  <c r="Z18" i="4"/>
  <c r="T18" i="4"/>
  <c r="N18" i="4"/>
  <c r="G8" i="4"/>
  <c r="G7" i="4"/>
  <c r="G6" i="4"/>
  <c r="G5" i="4"/>
  <c r="G4" i="4"/>
  <c r="T88" i="4" l="1"/>
  <c r="H5" i="4" s="1"/>
  <c r="AM88" i="4"/>
  <c r="I8" i="4" s="1"/>
  <c r="U88" i="4"/>
  <c r="I5" i="4" s="1"/>
  <c r="AD88" i="4"/>
  <c r="L6" i="4" s="1"/>
  <c r="AN88" i="4"/>
  <c r="J8" i="4" s="1"/>
  <c r="AC88" i="4"/>
  <c r="K6" i="4" s="1"/>
  <c r="AI88" i="4"/>
  <c r="K7" i="4" s="1"/>
  <c r="V88" i="4"/>
  <c r="J5" i="4" s="1"/>
  <c r="AF88" i="4"/>
  <c r="H7" i="4" s="1"/>
  <c r="AO88" i="4"/>
  <c r="K8" i="4" s="1"/>
  <c r="W88" i="4"/>
  <c r="K5" i="4" s="1"/>
  <c r="O88" i="4"/>
  <c r="I4" i="4" s="1"/>
  <c r="X88" i="4"/>
  <c r="L5" i="4" s="1"/>
  <c r="AH88" i="4"/>
  <c r="J7" i="4" s="1"/>
  <c r="AG88" i="4"/>
  <c r="I7" i="4" s="1"/>
  <c r="N88" i="4"/>
  <c r="H4" i="4" s="1"/>
  <c r="AP88" i="4"/>
  <c r="L8" i="4" s="1"/>
  <c r="Q88" i="4"/>
  <c r="K4" i="4" s="1"/>
  <c r="AA88" i="4"/>
  <c r="I6" i="4" s="1"/>
  <c r="AJ88" i="4"/>
  <c r="L7" i="4" s="1"/>
  <c r="P88" i="4"/>
  <c r="J4" i="4" s="1"/>
  <c r="Z88" i="4"/>
  <c r="H6" i="4" s="1"/>
  <c r="AI84" i="3" l="1"/>
  <c r="AH84" i="3"/>
  <c r="AG84" i="3"/>
  <c r="AF84" i="3"/>
  <c r="AE84" i="3"/>
  <c r="AC84" i="3"/>
  <c r="AB84" i="3"/>
  <c r="AA84" i="3"/>
  <c r="Z84" i="3"/>
  <c r="Y84" i="3"/>
  <c r="W84" i="3"/>
  <c r="V84" i="3"/>
  <c r="U84" i="3"/>
  <c r="T84" i="3"/>
  <c r="S84" i="3"/>
  <c r="Q84" i="3"/>
  <c r="P84" i="3"/>
  <c r="O84" i="3"/>
  <c r="N84" i="3"/>
  <c r="M84" i="3"/>
  <c r="AI83" i="3"/>
  <c r="AH83" i="3"/>
  <c r="AG83" i="3"/>
  <c r="AF83" i="3"/>
  <c r="AF85" i="3" s="1"/>
  <c r="AE83" i="3"/>
  <c r="AC83" i="3"/>
  <c r="AB83" i="3"/>
  <c r="AA83" i="3"/>
  <c r="Z83" i="3"/>
  <c r="Y83" i="3"/>
  <c r="W83" i="3"/>
  <c r="V83" i="3"/>
  <c r="V85" i="3" s="1"/>
  <c r="U83" i="3"/>
  <c r="T83" i="3"/>
  <c r="S83" i="3"/>
  <c r="Q83" i="3"/>
  <c r="P83" i="3"/>
  <c r="O83" i="3"/>
  <c r="N83" i="3"/>
  <c r="M83" i="3"/>
  <c r="M85" i="3" s="1"/>
  <c r="AI82" i="3"/>
  <c r="AI85" i="3" s="1"/>
  <c r="AI87" i="3" s="1"/>
  <c r="K7" i="3" s="1"/>
  <c r="AH82" i="3"/>
  <c r="AH85" i="3" s="1"/>
  <c r="AG82" i="3"/>
  <c r="AG85" i="3" s="1"/>
  <c r="AF82" i="3"/>
  <c r="AE82" i="3"/>
  <c r="AE85" i="3" s="1"/>
  <c r="AE87" i="3" s="1"/>
  <c r="G7" i="3" s="1"/>
  <c r="AC82" i="3"/>
  <c r="AC85" i="3" s="1"/>
  <c r="AB82" i="3"/>
  <c r="AB85" i="3" s="1"/>
  <c r="AA82" i="3"/>
  <c r="AA85" i="3" s="1"/>
  <c r="Z82" i="3"/>
  <c r="Z85" i="3" s="1"/>
  <c r="Z87" i="3" s="1"/>
  <c r="H6" i="3" s="1"/>
  <c r="Y82" i="3"/>
  <c r="Y85" i="3" s="1"/>
  <c r="W82" i="3"/>
  <c r="W85" i="3" s="1"/>
  <c r="V82" i="3"/>
  <c r="U82" i="3"/>
  <c r="U85" i="3" s="1"/>
  <c r="U87" i="3" s="1"/>
  <c r="I5" i="3" s="1"/>
  <c r="T82" i="3"/>
  <c r="T85" i="3" s="1"/>
  <c r="S82" i="3"/>
  <c r="S85" i="3" s="1"/>
  <c r="Q82" i="3"/>
  <c r="Q85" i="3" s="1"/>
  <c r="P82" i="3"/>
  <c r="P85" i="3" s="1"/>
  <c r="P87" i="3" s="1"/>
  <c r="J4" i="3" s="1"/>
  <c r="O82" i="3"/>
  <c r="O85" i="3" s="1"/>
  <c r="N82" i="3"/>
  <c r="N85" i="3" s="1"/>
  <c r="M82" i="3"/>
  <c r="M79" i="3"/>
  <c r="AI78" i="3"/>
  <c r="AH78" i="3"/>
  <c r="AG78" i="3"/>
  <c r="AF78" i="3"/>
  <c r="AE78" i="3"/>
  <c r="AC78" i="3"/>
  <c r="AB78" i="3"/>
  <c r="AA78" i="3"/>
  <c r="Z78" i="3"/>
  <c r="Y78" i="3"/>
  <c r="W78" i="3"/>
  <c r="V78" i="3"/>
  <c r="U78" i="3"/>
  <c r="T78" i="3"/>
  <c r="S78" i="3"/>
  <c r="Q78" i="3"/>
  <c r="P78" i="3"/>
  <c r="O78" i="3"/>
  <c r="N78" i="3"/>
  <c r="M78" i="3"/>
  <c r="AI77" i="3"/>
  <c r="AH77" i="3"/>
  <c r="AG77" i="3"/>
  <c r="AF77" i="3"/>
  <c r="AF79" i="3" s="1"/>
  <c r="AE77" i="3"/>
  <c r="AC77" i="3"/>
  <c r="AB77" i="3"/>
  <c r="AA77" i="3"/>
  <c r="Z77" i="3"/>
  <c r="Y77" i="3"/>
  <c r="W77" i="3"/>
  <c r="V77" i="3"/>
  <c r="V79" i="3" s="1"/>
  <c r="U77" i="3"/>
  <c r="T77" i="3"/>
  <c r="S77" i="3"/>
  <c r="Q77" i="3"/>
  <c r="P77" i="3"/>
  <c r="O77" i="3"/>
  <c r="N77" i="3"/>
  <c r="M77" i="3"/>
  <c r="AI76" i="3"/>
  <c r="AI79" i="3" s="1"/>
  <c r="AH76" i="3"/>
  <c r="AH79" i="3" s="1"/>
  <c r="AG76" i="3"/>
  <c r="AG79" i="3" s="1"/>
  <c r="AF76" i="3"/>
  <c r="AE76" i="3"/>
  <c r="AE79" i="3" s="1"/>
  <c r="AC76" i="3"/>
  <c r="AC79" i="3" s="1"/>
  <c r="AB76" i="3"/>
  <c r="AB79" i="3" s="1"/>
  <c r="AA76" i="3"/>
  <c r="AA79" i="3" s="1"/>
  <c r="Z76" i="3"/>
  <c r="Z79" i="3" s="1"/>
  <c r="Y76" i="3"/>
  <c r="Y79" i="3" s="1"/>
  <c r="W76" i="3"/>
  <c r="W79" i="3" s="1"/>
  <c r="V76" i="3"/>
  <c r="U76" i="3"/>
  <c r="U79" i="3" s="1"/>
  <c r="T76" i="3"/>
  <c r="T79" i="3" s="1"/>
  <c r="S76" i="3"/>
  <c r="S79" i="3" s="1"/>
  <c r="Q76" i="3"/>
  <c r="Q79" i="3" s="1"/>
  <c r="P76" i="3"/>
  <c r="P79" i="3" s="1"/>
  <c r="O76" i="3"/>
  <c r="O79" i="3" s="1"/>
  <c r="N76" i="3"/>
  <c r="N79" i="3" s="1"/>
  <c r="M76" i="3"/>
  <c r="AI72" i="3"/>
  <c r="AH72" i="3"/>
  <c r="AG72" i="3"/>
  <c r="AF72" i="3"/>
  <c r="AE72" i="3"/>
  <c r="AC72" i="3"/>
  <c r="AB72" i="3"/>
  <c r="AA72" i="3"/>
  <c r="Z72" i="3"/>
  <c r="Y72" i="3"/>
  <c r="W72" i="3"/>
  <c r="V72" i="3"/>
  <c r="U72" i="3"/>
  <c r="T72" i="3"/>
  <c r="S72" i="3"/>
  <c r="Q72" i="3"/>
  <c r="P72" i="3"/>
  <c r="O72" i="3"/>
  <c r="N72" i="3"/>
  <c r="M72" i="3"/>
  <c r="AI71" i="3"/>
  <c r="AH71" i="3"/>
  <c r="AG71" i="3"/>
  <c r="AF71" i="3"/>
  <c r="AE71" i="3"/>
  <c r="AC71" i="3"/>
  <c r="AB71" i="3"/>
  <c r="AA71" i="3"/>
  <c r="Z71" i="3"/>
  <c r="Y71" i="3"/>
  <c r="W71" i="3"/>
  <c r="V71" i="3"/>
  <c r="U71" i="3"/>
  <c r="T71" i="3"/>
  <c r="S71" i="3"/>
  <c r="Q71" i="3"/>
  <c r="P71" i="3"/>
  <c r="O71" i="3"/>
  <c r="N71" i="3"/>
  <c r="M71" i="3"/>
  <c r="AI70" i="3"/>
  <c r="AH70" i="3"/>
  <c r="AG70" i="3"/>
  <c r="AF70" i="3"/>
  <c r="AE70" i="3"/>
  <c r="AC70" i="3"/>
  <c r="AB70" i="3"/>
  <c r="AA70" i="3"/>
  <c r="Z70" i="3"/>
  <c r="Y70" i="3"/>
  <c r="W70" i="3"/>
  <c r="V70" i="3"/>
  <c r="U70" i="3"/>
  <c r="T70" i="3"/>
  <c r="S70" i="3"/>
  <c r="Q70" i="3"/>
  <c r="P70" i="3"/>
  <c r="O70" i="3"/>
  <c r="N70" i="3"/>
  <c r="M70" i="3"/>
  <c r="AI69" i="3"/>
  <c r="AH69" i="3"/>
  <c r="AG69" i="3"/>
  <c r="AF69" i="3"/>
  <c r="AE69" i="3"/>
  <c r="AC69" i="3"/>
  <c r="AB69" i="3"/>
  <c r="AA69" i="3"/>
  <c r="Z69" i="3"/>
  <c r="Y69" i="3"/>
  <c r="W69" i="3"/>
  <c r="V69" i="3"/>
  <c r="U69" i="3"/>
  <c r="T69" i="3"/>
  <c r="S69" i="3"/>
  <c r="Q69" i="3"/>
  <c r="P69" i="3"/>
  <c r="O69" i="3"/>
  <c r="N69" i="3"/>
  <c r="M69" i="3"/>
  <c r="AI68" i="3"/>
  <c r="AH68" i="3"/>
  <c r="AG68" i="3"/>
  <c r="AF68" i="3"/>
  <c r="AE68" i="3"/>
  <c r="AC68" i="3"/>
  <c r="AB68" i="3"/>
  <c r="AA68" i="3"/>
  <c r="Z68" i="3"/>
  <c r="Y68" i="3"/>
  <c r="W68" i="3"/>
  <c r="V68" i="3"/>
  <c r="U68" i="3"/>
  <c r="T68" i="3"/>
  <c r="S68" i="3"/>
  <c r="Q68" i="3"/>
  <c r="P68" i="3"/>
  <c r="O68" i="3"/>
  <c r="N68" i="3"/>
  <c r="M68" i="3"/>
  <c r="AI67" i="3"/>
  <c r="AH67" i="3"/>
  <c r="AG67" i="3"/>
  <c r="AF67" i="3"/>
  <c r="AE67" i="3"/>
  <c r="AC67" i="3"/>
  <c r="AB67" i="3"/>
  <c r="AA67" i="3"/>
  <c r="Z67" i="3"/>
  <c r="Y67" i="3"/>
  <c r="W67" i="3"/>
  <c r="V67" i="3"/>
  <c r="U67" i="3"/>
  <c r="T67" i="3"/>
  <c r="S67" i="3"/>
  <c r="Q67" i="3"/>
  <c r="P67" i="3"/>
  <c r="O67" i="3"/>
  <c r="N67" i="3"/>
  <c r="M67" i="3"/>
  <c r="AI66" i="3"/>
  <c r="AH66" i="3"/>
  <c r="AG66" i="3"/>
  <c r="AF66" i="3"/>
  <c r="AE66" i="3"/>
  <c r="AC66" i="3"/>
  <c r="AB66" i="3"/>
  <c r="AA66" i="3"/>
  <c r="Z66" i="3"/>
  <c r="Y66" i="3"/>
  <c r="W66" i="3"/>
  <c r="V66" i="3"/>
  <c r="U66" i="3"/>
  <c r="T66" i="3"/>
  <c r="S66" i="3"/>
  <c r="Q66" i="3"/>
  <c r="P66" i="3"/>
  <c r="O66" i="3"/>
  <c r="N66" i="3"/>
  <c r="M66" i="3"/>
  <c r="AI65" i="3"/>
  <c r="AH65" i="3"/>
  <c r="AG65" i="3"/>
  <c r="AF65" i="3"/>
  <c r="AE65" i="3"/>
  <c r="AC65" i="3"/>
  <c r="AB65" i="3"/>
  <c r="AA65" i="3"/>
  <c r="Z65" i="3"/>
  <c r="Y65" i="3"/>
  <c r="W65" i="3"/>
  <c r="V65" i="3"/>
  <c r="U65" i="3"/>
  <c r="T65" i="3"/>
  <c r="S65" i="3"/>
  <c r="Q65" i="3"/>
  <c r="P65" i="3"/>
  <c r="O65" i="3"/>
  <c r="N65" i="3"/>
  <c r="M65" i="3"/>
  <c r="AI64" i="3"/>
  <c r="AH64" i="3"/>
  <c r="AG64" i="3"/>
  <c r="AF64" i="3"/>
  <c r="AE64" i="3"/>
  <c r="AC64" i="3"/>
  <c r="AB64" i="3"/>
  <c r="AA64" i="3"/>
  <c r="Z64" i="3"/>
  <c r="Y64" i="3"/>
  <c r="W64" i="3"/>
  <c r="V64" i="3"/>
  <c r="U64" i="3"/>
  <c r="T64" i="3"/>
  <c r="S64" i="3"/>
  <c r="Q64" i="3"/>
  <c r="P64" i="3"/>
  <c r="O64" i="3"/>
  <c r="N64" i="3"/>
  <c r="M64" i="3"/>
  <c r="AI63" i="3"/>
  <c r="AH63" i="3"/>
  <c r="AG63" i="3"/>
  <c r="AF63" i="3"/>
  <c r="AE63" i="3"/>
  <c r="AC63" i="3"/>
  <c r="AB63" i="3"/>
  <c r="AA63" i="3"/>
  <c r="Z63" i="3"/>
  <c r="Y63" i="3"/>
  <c r="W63" i="3"/>
  <c r="V63" i="3"/>
  <c r="U63" i="3"/>
  <c r="T63" i="3"/>
  <c r="S63" i="3"/>
  <c r="Q63" i="3"/>
  <c r="P63" i="3"/>
  <c r="O63" i="3"/>
  <c r="N63" i="3"/>
  <c r="M63" i="3"/>
  <c r="AI62" i="3"/>
  <c r="AH62" i="3"/>
  <c r="AG62" i="3"/>
  <c r="AF62" i="3"/>
  <c r="AE62" i="3"/>
  <c r="AC62" i="3"/>
  <c r="AB62" i="3"/>
  <c r="AA62" i="3"/>
  <c r="Z62" i="3"/>
  <c r="Y62" i="3"/>
  <c r="W62" i="3"/>
  <c r="V62" i="3"/>
  <c r="U62" i="3"/>
  <c r="T62" i="3"/>
  <c r="S62" i="3"/>
  <c r="Q62" i="3"/>
  <c r="P62" i="3"/>
  <c r="O62" i="3"/>
  <c r="N62" i="3"/>
  <c r="M62" i="3"/>
  <c r="AI61" i="3"/>
  <c r="AH61" i="3"/>
  <c r="AG61" i="3"/>
  <c r="AF61" i="3"/>
  <c r="AF73" i="3" s="1"/>
  <c r="AE61" i="3"/>
  <c r="AC61" i="3"/>
  <c r="AB61" i="3"/>
  <c r="AA61" i="3"/>
  <c r="Z61" i="3"/>
  <c r="Y61" i="3"/>
  <c r="W61" i="3"/>
  <c r="V61" i="3"/>
  <c r="V73" i="3" s="1"/>
  <c r="U61" i="3"/>
  <c r="T61" i="3"/>
  <c r="S61" i="3"/>
  <c r="Q61" i="3"/>
  <c r="P61" i="3"/>
  <c r="O61" i="3"/>
  <c r="N61" i="3"/>
  <c r="M61" i="3"/>
  <c r="M73" i="3" s="1"/>
  <c r="AI60" i="3"/>
  <c r="AI73" i="3" s="1"/>
  <c r="AH60" i="3"/>
  <c r="AH73" i="3" s="1"/>
  <c r="AG60" i="3"/>
  <c r="AG73" i="3" s="1"/>
  <c r="AF60" i="3"/>
  <c r="AE60" i="3"/>
  <c r="AE73" i="3" s="1"/>
  <c r="AC60" i="3"/>
  <c r="AC73" i="3" s="1"/>
  <c r="AB60" i="3"/>
  <c r="AB73" i="3" s="1"/>
  <c r="AA60" i="3"/>
  <c r="AA73" i="3" s="1"/>
  <c r="Z60" i="3"/>
  <c r="Z73" i="3" s="1"/>
  <c r="Y60" i="3"/>
  <c r="Y73" i="3" s="1"/>
  <c r="W60" i="3"/>
  <c r="W73" i="3" s="1"/>
  <c r="V60" i="3"/>
  <c r="U60" i="3"/>
  <c r="U73" i="3" s="1"/>
  <c r="T60" i="3"/>
  <c r="T73" i="3" s="1"/>
  <c r="S60" i="3"/>
  <c r="S73" i="3" s="1"/>
  <c r="Q60" i="3"/>
  <c r="Q73" i="3" s="1"/>
  <c r="P60" i="3"/>
  <c r="P73" i="3" s="1"/>
  <c r="O60" i="3"/>
  <c r="O73" i="3" s="1"/>
  <c r="N60" i="3"/>
  <c r="N73" i="3" s="1"/>
  <c r="M60" i="3"/>
  <c r="AI56" i="3"/>
  <c r="AH56" i="3"/>
  <c r="AG56" i="3"/>
  <c r="AF56" i="3"/>
  <c r="AE56" i="3"/>
  <c r="AC56" i="3"/>
  <c r="AB56" i="3"/>
  <c r="AA56" i="3"/>
  <c r="Z56" i="3"/>
  <c r="Y56" i="3"/>
  <c r="W56" i="3"/>
  <c r="V56" i="3"/>
  <c r="U56" i="3"/>
  <c r="T56" i="3"/>
  <c r="S56" i="3"/>
  <c r="Q56" i="3"/>
  <c r="P56" i="3"/>
  <c r="O56" i="3"/>
  <c r="N56" i="3"/>
  <c r="M56" i="3"/>
  <c r="AI55" i="3"/>
  <c r="AH55" i="3"/>
  <c r="AG55" i="3"/>
  <c r="AF55" i="3"/>
  <c r="AE55" i="3"/>
  <c r="AC55" i="3"/>
  <c r="AB55" i="3"/>
  <c r="AA55" i="3"/>
  <c r="Z55" i="3"/>
  <c r="Y55" i="3"/>
  <c r="W55" i="3"/>
  <c r="V55" i="3"/>
  <c r="U55" i="3"/>
  <c r="T55" i="3"/>
  <c r="S55" i="3"/>
  <c r="Q55" i="3"/>
  <c r="P55" i="3"/>
  <c r="O55" i="3"/>
  <c r="N55" i="3"/>
  <c r="M55" i="3"/>
  <c r="AI54" i="3"/>
  <c r="AH54" i="3"/>
  <c r="AG54" i="3"/>
  <c r="AF54" i="3"/>
  <c r="AE54" i="3"/>
  <c r="AC54" i="3"/>
  <c r="AB54" i="3"/>
  <c r="AA54" i="3"/>
  <c r="Z54" i="3"/>
  <c r="Y54" i="3"/>
  <c r="W54" i="3"/>
  <c r="V54" i="3"/>
  <c r="U54" i="3"/>
  <c r="T54" i="3"/>
  <c r="S54" i="3"/>
  <c r="Q54" i="3"/>
  <c r="P54" i="3"/>
  <c r="O54" i="3"/>
  <c r="N54" i="3"/>
  <c r="M54" i="3"/>
  <c r="AI53" i="3"/>
  <c r="AH53" i="3"/>
  <c r="AG53" i="3"/>
  <c r="AF53" i="3"/>
  <c r="AE53" i="3"/>
  <c r="AC53" i="3"/>
  <c r="AB53" i="3"/>
  <c r="AA53" i="3"/>
  <c r="Z53" i="3"/>
  <c r="Y53" i="3"/>
  <c r="W53" i="3"/>
  <c r="V53" i="3"/>
  <c r="U53" i="3"/>
  <c r="T53" i="3"/>
  <c r="S53" i="3"/>
  <c r="Q53" i="3"/>
  <c r="P53" i="3"/>
  <c r="O53" i="3"/>
  <c r="N53" i="3"/>
  <c r="M53" i="3"/>
  <c r="AI52" i="3"/>
  <c r="AH52" i="3"/>
  <c r="AG52" i="3"/>
  <c r="AF52" i="3"/>
  <c r="AE52" i="3"/>
  <c r="AC52" i="3"/>
  <c r="AB52" i="3"/>
  <c r="AA52" i="3"/>
  <c r="Z52" i="3"/>
  <c r="Y52" i="3"/>
  <c r="W52" i="3"/>
  <c r="V52" i="3"/>
  <c r="U52" i="3"/>
  <c r="T52" i="3"/>
  <c r="S52" i="3"/>
  <c r="Q52" i="3"/>
  <c r="P52" i="3"/>
  <c r="O52" i="3"/>
  <c r="N52" i="3"/>
  <c r="M52" i="3"/>
  <c r="AI51" i="3"/>
  <c r="AH51" i="3"/>
  <c r="AG51" i="3"/>
  <c r="AF51" i="3"/>
  <c r="AE51" i="3"/>
  <c r="AC51" i="3"/>
  <c r="AB51" i="3"/>
  <c r="AA51" i="3"/>
  <c r="Z51" i="3"/>
  <c r="Y51" i="3"/>
  <c r="W51" i="3"/>
  <c r="V51" i="3"/>
  <c r="U51" i="3"/>
  <c r="T51" i="3"/>
  <c r="S51" i="3"/>
  <c r="Q51" i="3"/>
  <c r="P51" i="3"/>
  <c r="O51" i="3"/>
  <c r="N51" i="3"/>
  <c r="M51" i="3"/>
  <c r="AI50" i="3"/>
  <c r="AH50" i="3"/>
  <c r="AG50" i="3"/>
  <c r="AF50" i="3"/>
  <c r="AE50" i="3"/>
  <c r="AC50" i="3"/>
  <c r="AB50" i="3"/>
  <c r="AA50" i="3"/>
  <c r="Z50" i="3"/>
  <c r="Y50" i="3"/>
  <c r="W50" i="3"/>
  <c r="V50" i="3"/>
  <c r="U50" i="3"/>
  <c r="T50" i="3"/>
  <c r="S50" i="3"/>
  <c r="Q50" i="3"/>
  <c r="P50" i="3"/>
  <c r="O50" i="3"/>
  <c r="N50" i="3"/>
  <c r="M50" i="3"/>
  <c r="AI49" i="3"/>
  <c r="AH49" i="3"/>
  <c r="AG49" i="3"/>
  <c r="AF49" i="3"/>
  <c r="AE49" i="3"/>
  <c r="AC49" i="3"/>
  <c r="AB49" i="3"/>
  <c r="AA49" i="3"/>
  <c r="Z49" i="3"/>
  <c r="Y49" i="3"/>
  <c r="W49" i="3"/>
  <c r="V49" i="3"/>
  <c r="U49" i="3"/>
  <c r="T49" i="3"/>
  <c r="S49" i="3"/>
  <c r="Q49" i="3"/>
  <c r="P49" i="3"/>
  <c r="O49" i="3"/>
  <c r="N49" i="3"/>
  <c r="M49" i="3"/>
  <c r="AI48" i="3"/>
  <c r="AH48" i="3"/>
  <c r="AG48" i="3"/>
  <c r="AF48" i="3"/>
  <c r="AE48" i="3"/>
  <c r="AC48" i="3"/>
  <c r="AB48" i="3"/>
  <c r="AA48" i="3"/>
  <c r="Z48" i="3"/>
  <c r="Y48" i="3"/>
  <c r="W48" i="3"/>
  <c r="V48" i="3"/>
  <c r="U48" i="3"/>
  <c r="T48" i="3"/>
  <c r="S48" i="3"/>
  <c r="Q48" i="3"/>
  <c r="P48" i="3"/>
  <c r="O48" i="3"/>
  <c r="N48" i="3"/>
  <c r="M48" i="3"/>
  <c r="AI47" i="3"/>
  <c r="AH47" i="3"/>
  <c r="AG47" i="3"/>
  <c r="AF47" i="3"/>
  <c r="AE47" i="3"/>
  <c r="AC47" i="3"/>
  <c r="AB47" i="3"/>
  <c r="AA47" i="3"/>
  <c r="Z47" i="3"/>
  <c r="Y47" i="3"/>
  <c r="W47" i="3"/>
  <c r="V47" i="3"/>
  <c r="U47" i="3"/>
  <c r="T47" i="3"/>
  <c r="S47" i="3"/>
  <c r="Q47" i="3"/>
  <c r="P47" i="3"/>
  <c r="O47" i="3"/>
  <c r="N47" i="3"/>
  <c r="M47" i="3"/>
  <c r="AI46" i="3"/>
  <c r="AH46" i="3"/>
  <c r="AG46" i="3"/>
  <c r="AF46" i="3"/>
  <c r="AE46" i="3"/>
  <c r="AC46" i="3"/>
  <c r="AB46" i="3"/>
  <c r="AA46" i="3"/>
  <c r="Z46" i="3"/>
  <c r="Y46" i="3"/>
  <c r="W46" i="3"/>
  <c r="V46" i="3"/>
  <c r="U46" i="3"/>
  <c r="T46" i="3"/>
  <c r="S46" i="3"/>
  <c r="Q46" i="3"/>
  <c r="P46" i="3"/>
  <c r="O46" i="3"/>
  <c r="N46" i="3"/>
  <c r="M46" i="3"/>
  <c r="AI45" i="3"/>
  <c r="AH45" i="3"/>
  <c r="AG45" i="3"/>
  <c r="AF45" i="3"/>
  <c r="AE45" i="3"/>
  <c r="AC45" i="3"/>
  <c r="AB45" i="3"/>
  <c r="AA45" i="3"/>
  <c r="Z45" i="3"/>
  <c r="Y45" i="3"/>
  <c r="W45" i="3"/>
  <c r="V45" i="3"/>
  <c r="U45" i="3"/>
  <c r="T45" i="3"/>
  <c r="S45" i="3"/>
  <c r="Q45" i="3"/>
  <c r="P45" i="3"/>
  <c r="O45" i="3"/>
  <c r="N45" i="3"/>
  <c r="M45" i="3"/>
  <c r="AI44" i="3"/>
  <c r="AH44" i="3"/>
  <c r="AG44" i="3"/>
  <c r="AF44" i="3"/>
  <c r="AE44" i="3"/>
  <c r="AC44" i="3"/>
  <c r="AB44" i="3"/>
  <c r="AA44" i="3"/>
  <c r="Z44" i="3"/>
  <c r="Y44" i="3"/>
  <c r="W44" i="3"/>
  <c r="V44" i="3"/>
  <c r="U44" i="3"/>
  <c r="T44" i="3"/>
  <c r="S44" i="3"/>
  <c r="Q44" i="3"/>
  <c r="P44" i="3"/>
  <c r="O44" i="3"/>
  <c r="N44" i="3"/>
  <c r="M44" i="3"/>
  <c r="AI43" i="3"/>
  <c r="AH43" i="3"/>
  <c r="AG43" i="3"/>
  <c r="AF43" i="3"/>
  <c r="AE43" i="3"/>
  <c r="AC43" i="3"/>
  <c r="AB43" i="3"/>
  <c r="AA43" i="3"/>
  <c r="Z43" i="3"/>
  <c r="Y43" i="3"/>
  <c r="W43" i="3"/>
  <c r="V43" i="3"/>
  <c r="U43" i="3"/>
  <c r="T43" i="3"/>
  <c r="S43" i="3"/>
  <c r="Q43" i="3"/>
  <c r="P43" i="3"/>
  <c r="O43" i="3"/>
  <c r="N43" i="3"/>
  <c r="M43" i="3"/>
  <c r="AI42" i="3"/>
  <c r="AH42" i="3"/>
  <c r="AG42" i="3"/>
  <c r="AF42" i="3"/>
  <c r="AE42" i="3"/>
  <c r="AC42" i="3"/>
  <c r="AB42" i="3"/>
  <c r="AA42" i="3"/>
  <c r="Z42" i="3"/>
  <c r="Y42" i="3"/>
  <c r="W42" i="3"/>
  <c r="V42" i="3"/>
  <c r="U42" i="3"/>
  <c r="T42" i="3"/>
  <c r="S42" i="3"/>
  <c r="Q42" i="3"/>
  <c r="P42" i="3"/>
  <c r="O42" i="3"/>
  <c r="N42" i="3"/>
  <c r="M42" i="3"/>
  <c r="AI41" i="3"/>
  <c r="AH41" i="3"/>
  <c r="AG41" i="3"/>
  <c r="AF41" i="3"/>
  <c r="AE41" i="3"/>
  <c r="AC41" i="3"/>
  <c r="AB41" i="3"/>
  <c r="AA41" i="3"/>
  <c r="Z41" i="3"/>
  <c r="Y41" i="3"/>
  <c r="W41" i="3"/>
  <c r="V41" i="3"/>
  <c r="U41" i="3"/>
  <c r="T41" i="3"/>
  <c r="S41" i="3"/>
  <c r="Q41" i="3"/>
  <c r="P41" i="3"/>
  <c r="O41" i="3"/>
  <c r="N41" i="3"/>
  <c r="M41" i="3"/>
  <c r="AI40" i="3"/>
  <c r="AH40" i="3"/>
  <c r="AG40" i="3"/>
  <c r="AF40" i="3"/>
  <c r="AE40" i="3"/>
  <c r="AC40" i="3"/>
  <c r="AB40" i="3"/>
  <c r="AA40" i="3"/>
  <c r="Z40" i="3"/>
  <c r="Y40" i="3"/>
  <c r="W40" i="3"/>
  <c r="V40" i="3"/>
  <c r="U40" i="3"/>
  <c r="T40" i="3"/>
  <c r="S40" i="3"/>
  <c r="Q40" i="3"/>
  <c r="P40" i="3"/>
  <c r="O40" i="3"/>
  <c r="N40" i="3"/>
  <c r="M40" i="3"/>
  <c r="AI39" i="3"/>
  <c r="AH39" i="3"/>
  <c r="AG39" i="3"/>
  <c r="AF39" i="3"/>
  <c r="AE39" i="3"/>
  <c r="AC39" i="3"/>
  <c r="AB39" i="3"/>
  <c r="AA39" i="3"/>
  <c r="Z39" i="3"/>
  <c r="Y39" i="3"/>
  <c r="W39" i="3"/>
  <c r="V39" i="3"/>
  <c r="U39" i="3"/>
  <c r="T39" i="3"/>
  <c r="S39" i="3"/>
  <c r="Q39" i="3"/>
  <c r="P39" i="3"/>
  <c r="O39" i="3"/>
  <c r="N39" i="3"/>
  <c r="M39" i="3"/>
  <c r="AI38" i="3"/>
  <c r="AH38" i="3"/>
  <c r="AG38" i="3"/>
  <c r="AF38" i="3"/>
  <c r="AE38" i="3"/>
  <c r="AC38" i="3"/>
  <c r="AB38" i="3"/>
  <c r="AA38" i="3"/>
  <c r="Z38" i="3"/>
  <c r="Y38" i="3"/>
  <c r="W38" i="3"/>
  <c r="V38" i="3"/>
  <c r="U38" i="3"/>
  <c r="T38" i="3"/>
  <c r="S38" i="3"/>
  <c r="Q38" i="3"/>
  <c r="P38" i="3"/>
  <c r="O38" i="3"/>
  <c r="N38" i="3"/>
  <c r="M38" i="3"/>
  <c r="AI37" i="3"/>
  <c r="AH37" i="3"/>
  <c r="AG37" i="3"/>
  <c r="AF37" i="3"/>
  <c r="AE37" i="3"/>
  <c r="AC37" i="3"/>
  <c r="AB37" i="3"/>
  <c r="AA37" i="3"/>
  <c r="Z37" i="3"/>
  <c r="Y37" i="3"/>
  <c r="W37" i="3"/>
  <c r="V37" i="3"/>
  <c r="U37" i="3"/>
  <c r="T37" i="3"/>
  <c r="S37" i="3"/>
  <c r="Q37" i="3"/>
  <c r="P37" i="3"/>
  <c r="O37" i="3"/>
  <c r="N37" i="3"/>
  <c r="M37" i="3"/>
  <c r="AI36" i="3"/>
  <c r="AH36" i="3"/>
  <c r="AG36" i="3"/>
  <c r="AF36" i="3"/>
  <c r="AE36" i="3"/>
  <c r="AC36" i="3"/>
  <c r="AB36" i="3"/>
  <c r="AA36" i="3"/>
  <c r="Z36" i="3"/>
  <c r="Y36" i="3"/>
  <c r="W36" i="3"/>
  <c r="V36" i="3"/>
  <c r="U36" i="3"/>
  <c r="T36" i="3"/>
  <c r="S36" i="3"/>
  <c r="Q36" i="3"/>
  <c r="P36" i="3"/>
  <c r="O36" i="3"/>
  <c r="N36" i="3"/>
  <c r="M36" i="3"/>
  <c r="AI35" i="3"/>
  <c r="AH35" i="3"/>
  <c r="AG35" i="3"/>
  <c r="AF35" i="3"/>
  <c r="AF57" i="3" s="1"/>
  <c r="AE35" i="3"/>
  <c r="AC35" i="3"/>
  <c r="AB35" i="3"/>
  <c r="AA35" i="3"/>
  <c r="Z35" i="3"/>
  <c r="Y35" i="3"/>
  <c r="W35" i="3"/>
  <c r="V35" i="3"/>
  <c r="V57" i="3" s="1"/>
  <c r="U35" i="3"/>
  <c r="T35" i="3"/>
  <c r="S35" i="3"/>
  <c r="Q35" i="3"/>
  <c r="P35" i="3"/>
  <c r="O35" i="3"/>
  <c r="N35" i="3"/>
  <c r="M35" i="3"/>
  <c r="M57" i="3" s="1"/>
  <c r="AI34" i="3"/>
  <c r="AI57" i="3" s="1"/>
  <c r="AH34" i="3"/>
  <c r="AH57" i="3" s="1"/>
  <c r="AG34" i="3"/>
  <c r="AG57" i="3" s="1"/>
  <c r="AF34" i="3"/>
  <c r="AE34" i="3"/>
  <c r="AE57" i="3" s="1"/>
  <c r="AC34" i="3"/>
  <c r="AC57" i="3" s="1"/>
  <c r="AB34" i="3"/>
  <c r="AB57" i="3" s="1"/>
  <c r="AA34" i="3"/>
  <c r="AA57" i="3" s="1"/>
  <c r="Z34" i="3"/>
  <c r="Z57" i="3" s="1"/>
  <c r="Y34" i="3"/>
  <c r="Y57" i="3" s="1"/>
  <c r="W34" i="3"/>
  <c r="W57" i="3" s="1"/>
  <c r="V34" i="3"/>
  <c r="U34" i="3"/>
  <c r="U57" i="3" s="1"/>
  <c r="T34" i="3"/>
  <c r="T57" i="3" s="1"/>
  <c r="S34" i="3"/>
  <c r="S57" i="3" s="1"/>
  <c r="Q34" i="3"/>
  <c r="Q57" i="3" s="1"/>
  <c r="P34" i="3"/>
  <c r="P57" i="3" s="1"/>
  <c r="O34" i="3"/>
  <c r="O57" i="3" s="1"/>
  <c r="N34" i="3"/>
  <c r="N57" i="3" s="1"/>
  <c r="M34" i="3"/>
  <c r="AI29" i="3"/>
  <c r="AH29" i="3"/>
  <c r="AG29" i="3"/>
  <c r="AF29" i="3"/>
  <c r="AE29" i="3"/>
  <c r="AC29" i="3"/>
  <c r="AB29" i="3"/>
  <c r="AA29" i="3"/>
  <c r="Z29" i="3"/>
  <c r="Y29" i="3"/>
  <c r="W29" i="3"/>
  <c r="V29" i="3"/>
  <c r="U29" i="3"/>
  <c r="T29" i="3"/>
  <c r="S29" i="3"/>
  <c r="Q29" i="3"/>
  <c r="P29" i="3"/>
  <c r="O29" i="3"/>
  <c r="N29" i="3"/>
  <c r="M29" i="3"/>
  <c r="AI28" i="3"/>
  <c r="AH28" i="3"/>
  <c r="AG28" i="3"/>
  <c r="AF28" i="3"/>
  <c r="AE28" i="3"/>
  <c r="AC28" i="3"/>
  <c r="AB28" i="3"/>
  <c r="AA28" i="3"/>
  <c r="Z28" i="3"/>
  <c r="Y28" i="3"/>
  <c r="W28" i="3"/>
  <c r="V28" i="3"/>
  <c r="U28" i="3"/>
  <c r="T28" i="3"/>
  <c r="S28" i="3"/>
  <c r="Q28" i="3"/>
  <c r="P28" i="3"/>
  <c r="O28" i="3"/>
  <c r="N28" i="3"/>
  <c r="M28" i="3"/>
  <c r="AI27" i="3"/>
  <c r="AH27" i="3"/>
  <c r="AG27" i="3"/>
  <c r="AF27" i="3"/>
  <c r="AE27" i="3"/>
  <c r="AC27" i="3"/>
  <c r="AB27" i="3"/>
  <c r="AA27" i="3"/>
  <c r="Z27" i="3"/>
  <c r="Y27" i="3"/>
  <c r="W27" i="3"/>
  <c r="V27" i="3"/>
  <c r="U27" i="3"/>
  <c r="T27" i="3"/>
  <c r="S27" i="3"/>
  <c r="Q27" i="3"/>
  <c r="P27" i="3"/>
  <c r="O27" i="3"/>
  <c r="N27" i="3"/>
  <c r="M27" i="3"/>
  <c r="AI26" i="3"/>
  <c r="AH26" i="3"/>
  <c r="AG26" i="3"/>
  <c r="AF26" i="3"/>
  <c r="AE26" i="3"/>
  <c r="AC26" i="3"/>
  <c r="AB26" i="3"/>
  <c r="AA26" i="3"/>
  <c r="Z26" i="3"/>
  <c r="Y26" i="3"/>
  <c r="W26" i="3"/>
  <c r="V26" i="3"/>
  <c r="U26" i="3"/>
  <c r="T26" i="3"/>
  <c r="S26" i="3"/>
  <c r="Q26" i="3"/>
  <c r="P26" i="3"/>
  <c r="O26" i="3"/>
  <c r="N26" i="3"/>
  <c r="M26" i="3"/>
  <c r="AI25" i="3"/>
  <c r="AH25" i="3"/>
  <c r="AG25" i="3"/>
  <c r="AF25" i="3"/>
  <c r="AE25" i="3"/>
  <c r="AC25" i="3"/>
  <c r="AB25" i="3"/>
  <c r="AA25" i="3"/>
  <c r="Z25" i="3"/>
  <c r="Y25" i="3"/>
  <c r="W25" i="3"/>
  <c r="V25" i="3"/>
  <c r="U25" i="3"/>
  <c r="T25" i="3"/>
  <c r="S25" i="3"/>
  <c r="Q25" i="3"/>
  <c r="P25" i="3"/>
  <c r="O25" i="3"/>
  <c r="N25" i="3"/>
  <c r="M25" i="3"/>
  <c r="AI24" i="3"/>
  <c r="AH24" i="3"/>
  <c r="AG24" i="3"/>
  <c r="AF24" i="3"/>
  <c r="AE24" i="3"/>
  <c r="AC24" i="3"/>
  <c r="AB24" i="3"/>
  <c r="AA24" i="3"/>
  <c r="Z24" i="3"/>
  <c r="Y24" i="3"/>
  <c r="W24" i="3"/>
  <c r="V24" i="3"/>
  <c r="U24" i="3"/>
  <c r="T24" i="3"/>
  <c r="S24" i="3"/>
  <c r="Q24" i="3"/>
  <c r="P24" i="3"/>
  <c r="O24" i="3"/>
  <c r="N24" i="3"/>
  <c r="M24" i="3"/>
  <c r="AI23" i="3"/>
  <c r="AH23" i="3"/>
  <c r="AG23" i="3"/>
  <c r="AF23" i="3"/>
  <c r="AE23" i="3"/>
  <c r="AC23" i="3"/>
  <c r="AB23" i="3"/>
  <c r="AA23" i="3"/>
  <c r="Z23" i="3"/>
  <c r="Y23" i="3"/>
  <c r="W23" i="3"/>
  <c r="V23" i="3"/>
  <c r="U23" i="3"/>
  <c r="T23" i="3"/>
  <c r="S23" i="3"/>
  <c r="Q23" i="3"/>
  <c r="P23" i="3"/>
  <c r="O23" i="3"/>
  <c r="N23" i="3"/>
  <c r="M23" i="3"/>
  <c r="AI22" i="3"/>
  <c r="AH22" i="3"/>
  <c r="AG22" i="3"/>
  <c r="AF22" i="3"/>
  <c r="AE22" i="3"/>
  <c r="AC22" i="3"/>
  <c r="AB22" i="3"/>
  <c r="AA22" i="3"/>
  <c r="Z22" i="3"/>
  <c r="Y22" i="3"/>
  <c r="W22" i="3"/>
  <c r="V22" i="3"/>
  <c r="U22" i="3"/>
  <c r="T22" i="3"/>
  <c r="S22" i="3"/>
  <c r="Q22" i="3"/>
  <c r="P22" i="3"/>
  <c r="O22" i="3"/>
  <c r="N22" i="3"/>
  <c r="M22" i="3"/>
  <c r="AI21" i="3"/>
  <c r="AH21" i="3"/>
  <c r="AG21" i="3"/>
  <c r="AF21" i="3"/>
  <c r="AE21" i="3"/>
  <c r="AC21" i="3"/>
  <c r="AB21" i="3"/>
  <c r="AA21" i="3"/>
  <c r="Z21" i="3"/>
  <c r="Y21" i="3"/>
  <c r="W21" i="3"/>
  <c r="V21" i="3"/>
  <c r="U21" i="3"/>
  <c r="T21" i="3"/>
  <c r="S21" i="3"/>
  <c r="Q21" i="3"/>
  <c r="P21" i="3"/>
  <c r="O21" i="3"/>
  <c r="N21" i="3"/>
  <c r="M21" i="3"/>
  <c r="AI20" i="3"/>
  <c r="AH20" i="3"/>
  <c r="AG20" i="3"/>
  <c r="AF20" i="3"/>
  <c r="AF30" i="3" s="1"/>
  <c r="AE20" i="3"/>
  <c r="AC20" i="3"/>
  <c r="AB20" i="3"/>
  <c r="AA20" i="3"/>
  <c r="Z20" i="3"/>
  <c r="Y20" i="3"/>
  <c r="W20" i="3"/>
  <c r="V20" i="3"/>
  <c r="V30" i="3" s="1"/>
  <c r="U20" i="3"/>
  <c r="T20" i="3"/>
  <c r="S20" i="3"/>
  <c r="Q20" i="3"/>
  <c r="P20" i="3"/>
  <c r="O20" i="3"/>
  <c r="N20" i="3"/>
  <c r="M20" i="3"/>
  <c r="M30" i="3" s="1"/>
  <c r="AI19" i="3"/>
  <c r="AI30" i="3" s="1"/>
  <c r="AH19" i="3"/>
  <c r="AH30" i="3" s="1"/>
  <c r="AG19" i="3"/>
  <c r="AG30" i="3" s="1"/>
  <c r="AF19" i="3"/>
  <c r="AE19" i="3"/>
  <c r="AE30" i="3" s="1"/>
  <c r="AC19" i="3"/>
  <c r="AC30" i="3" s="1"/>
  <c r="AB19" i="3"/>
  <c r="AB30" i="3" s="1"/>
  <c r="AA19" i="3"/>
  <c r="AA30" i="3" s="1"/>
  <c r="Z19" i="3"/>
  <c r="Z30" i="3" s="1"/>
  <c r="Y19" i="3"/>
  <c r="Y30" i="3" s="1"/>
  <c r="W19" i="3"/>
  <c r="W30" i="3" s="1"/>
  <c r="V19" i="3"/>
  <c r="U19" i="3"/>
  <c r="U30" i="3" s="1"/>
  <c r="T19" i="3"/>
  <c r="T30" i="3" s="1"/>
  <c r="S19" i="3"/>
  <c r="S30" i="3" s="1"/>
  <c r="Q19" i="3"/>
  <c r="Q30" i="3" s="1"/>
  <c r="P19" i="3"/>
  <c r="P30" i="3" s="1"/>
  <c r="O19" i="3"/>
  <c r="O30" i="3" s="1"/>
  <c r="N19" i="3"/>
  <c r="N30" i="3" s="1"/>
  <c r="M19" i="3"/>
  <c r="V18" i="3"/>
  <c r="AB18" i="3" s="1"/>
  <c r="AH18" i="3" s="1"/>
  <c r="U18" i="3"/>
  <c r="AA18" i="3" s="1"/>
  <c r="AG18" i="3" s="1"/>
  <c r="Q18" i="3"/>
  <c r="W18" i="3" s="1"/>
  <c r="AC18" i="3" s="1"/>
  <c r="AI18" i="3" s="1"/>
  <c r="P18" i="3"/>
  <c r="O18" i="3"/>
  <c r="N18" i="3"/>
  <c r="T18" i="3" s="1"/>
  <c r="Z18" i="3" s="1"/>
  <c r="AF18" i="3" s="1"/>
  <c r="M18" i="3"/>
  <c r="S18" i="3" s="1"/>
  <c r="Y18" i="3" s="1"/>
  <c r="AE18" i="3" s="1"/>
  <c r="AE17" i="3"/>
  <c r="Y17" i="3"/>
  <c r="S17" i="3"/>
  <c r="M17" i="3"/>
  <c r="F7" i="3"/>
  <c r="F6" i="3"/>
  <c r="F5" i="3"/>
  <c r="F4" i="3"/>
  <c r="AA87" i="3" l="1"/>
  <c r="I6" i="3" s="1"/>
  <c r="V87" i="3"/>
  <c r="J5" i="3" s="1"/>
  <c r="S87" i="3"/>
  <c r="G5" i="3" s="1"/>
  <c r="AB87" i="3"/>
  <c r="J6" i="3" s="1"/>
  <c r="Q87" i="3"/>
  <c r="K4" i="3" s="1"/>
  <c r="M87" i="3"/>
  <c r="G4" i="3" s="1"/>
  <c r="AF87" i="3"/>
  <c r="H7" i="3" s="1"/>
  <c r="T87" i="3"/>
  <c r="H5" i="3" s="1"/>
  <c r="AC87" i="3"/>
  <c r="K6" i="3" s="1"/>
  <c r="N87" i="3"/>
  <c r="H4" i="3" s="1"/>
  <c r="W87" i="3"/>
  <c r="K5" i="3" s="1"/>
  <c r="AG87" i="3"/>
  <c r="I7" i="3" s="1"/>
  <c r="O87" i="3"/>
  <c r="I4" i="3" s="1"/>
  <c r="Y87" i="3"/>
  <c r="G6" i="3" s="1"/>
  <c r="AH87" i="3"/>
  <c r="J7" i="3" s="1"/>
  <c r="AI86" i="2" l="1"/>
  <c r="AI88" i="2" s="1"/>
  <c r="K7" i="2" s="1"/>
  <c r="AH86" i="2"/>
  <c r="Z86" i="2"/>
  <c r="X86" i="2"/>
  <c r="P86" i="2"/>
  <c r="O86" i="2"/>
  <c r="AP85" i="2"/>
  <c r="AO85" i="2"/>
  <c r="AN85" i="2"/>
  <c r="AN86" i="2" s="1"/>
  <c r="AM85" i="2"/>
  <c r="AL85" i="2"/>
  <c r="AJ85" i="2"/>
  <c r="AI85" i="2"/>
  <c r="AH85" i="2"/>
  <c r="AG85" i="2"/>
  <c r="AF85" i="2"/>
  <c r="AD85" i="2"/>
  <c r="AD86" i="2" s="1"/>
  <c r="AC85" i="2"/>
  <c r="AB85" i="2"/>
  <c r="AA85" i="2"/>
  <c r="Z85" i="2"/>
  <c r="X85" i="2"/>
  <c r="W85" i="2"/>
  <c r="V85" i="2"/>
  <c r="U85" i="2"/>
  <c r="U86" i="2" s="1"/>
  <c r="T85" i="2"/>
  <c r="R85" i="2"/>
  <c r="Q85" i="2"/>
  <c r="P85" i="2"/>
  <c r="O85" i="2"/>
  <c r="N85" i="2"/>
  <c r="AP84" i="2"/>
  <c r="AO84" i="2"/>
  <c r="AN84" i="2"/>
  <c r="AM84" i="2"/>
  <c r="AL84" i="2"/>
  <c r="AJ84" i="2"/>
  <c r="AI84" i="2"/>
  <c r="AH84" i="2"/>
  <c r="AG84" i="2"/>
  <c r="AF84" i="2"/>
  <c r="AD84" i="2"/>
  <c r="AC84" i="2"/>
  <c r="AB84" i="2"/>
  <c r="AA84" i="2"/>
  <c r="Z84" i="2"/>
  <c r="X84" i="2"/>
  <c r="W84" i="2"/>
  <c r="V84" i="2"/>
  <c r="U84" i="2"/>
  <c r="T84" i="2"/>
  <c r="R84" i="2"/>
  <c r="Q84" i="2"/>
  <c r="P84" i="2"/>
  <c r="O84" i="2"/>
  <c r="N84" i="2"/>
  <c r="AP83" i="2"/>
  <c r="AP86" i="2" s="1"/>
  <c r="AP88" i="2" s="1"/>
  <c r="L8" i="2" s="1"/>
  <c r="AO83" i="2"/>
  <c r="AO86" i="2" s="1"/>
  <c r="AN83" i="2"/>
  <c r="AM83" i="2"/>
  <c r="AM86" i="2" s="1"/>
  <c r="AL83" i="2"/>
  <c r="AL86" i="2" s="1"/>
  <c r="AJ83" i="2"/>
  <c r="AJ86" i="2" s="1"/>
  <c r="AI83" i="2"/>
  <c r="AH83" i="2"/>
  <c r="AG83" i="2"/>
  <c r="AG86" i="2" s="1"/>
  <c r="AG88" i="2" s="1"/>
  <c r="I7" i="2" s="1"/>
  <c r="AF83" i="2"/>
  <c r="AF86" i="2" s="1"/>
  <c r="AD83" i="2"/>
  <c r="AC83" i="2"/>
  <c r="AC86" i="2" s="1"/>
  <c r="AB83" i="2"/>
  <c r="AB86" i="2" s="1"/>
  <c r="AA83" i="2"/>
  <c r="AA86" i="2" s="1"/>
  <c r="Z83" i="2"/>
  <c r="X83" i="2"/>
  <c r="W83" i="2"/>
  <c r="W86" i="2" s="1"/>
  <c r="W88" i="2" s="1"/>
  <c r="K5" i="2" s="1"/>
  <c r="V83" i="2"/>
  <c r="V86" i="2" s="1"/>
  <c r="U83" i="2"/>
  <c r="T83" i="2"/>
  <c r="T86" i="2" s="1"/>
  <c r="R83" i="2"/>
  <c r="R86" i="2" s="1"/>
  <c r="Q83" i="2"/>
  <c r="Q86" i="2" s="1"/>
  <c r="P83" i="2"/>
  <c r="O83" i="2"/>
  <c r="N83" i="2"/>
  <c r="N86" i="2" s="1"/>
  <c r="N88" i="2" s="1"/>
  <c r="H4" i="2" s="1"/>
  <c r="AN80" i="2"/>
  <c r="AM80" i="2"/>
  <c r="AD80" i="2"/>
  <c r="AC80" i="2"/>
  <c r="U80" i="2"/>
  <c r="T80" i="2"/>
  <c r="AP79" i="2"/>
  <c r="AO79" i="2"/>
  <c r="AN79" i="2"/>
  <c r="AM79" i="2"/>
  <c r="AL79" i="2"/>
  <c r="AJ79" i="2"/>
  <c r="AI79" i="2"/>
  <c r="AI80" i="2" s="1"/>
  <c r="AH79" i="2"/>
  <c r="AG79" i="2"/>
  <c r="AF79" i="2"/>
  <c r="AD79" i="2"/>
  <c r="AC79" i="2"/>
  <c r="AB79" i="2"/>
  <c r="AA79" i="2"/>
  <c r="Z79" i="2"/>
  <c r="Z80" i="2" s="1"/>
  <c r="X79" i="2"/>
  <c r="W79" i="2"/>
  <c r="V79" i="2"/>
  <c r="U79" i="2"/>
  <c r="T79" i="2"/>
  <c r="R79" i="2"/>
  <c r="Q79" i="2"/>
  <c r="P79" i="2"/>
  <c r="P80" i="2" s="1"/>
  <c r="O79" i="2"/>
  <c r="N79" i="2"/>
  <c r="AP78" i="2"/>
  <c r="AO78" i="2"/>
  <c r="AN78" i="2"/>
  <c r="AM78" i="2"/>
  <c r="AL78" i="2"/>
  <c r="AJ78" i="2"/>
  <c r="AI78" i="2"/>
  <c r="AH78" i="2"/>
  <c r="AG78" i="2"/>
  <c r="AF78" i="2"/>
  <c r="AD78" i="2"/>
  <c r="AC78" i="2"/>
  <c r="AB78" i="2"/>
  <c r="AA78" i="2"/>
  <c r="Z78" i="2"/>
  <c r="X78" i="2"/>
  <c r="W78" i="2"/>
  <c r="V78" i="2"/>
  <c r="U78" i="2"/>
  <c r="T78" i="2"/>
  <c r="R78" i="2"/>
  <c r="Q78" i="2"/>
  <c r="P78" i="2"/>
  <c r="O78" i="2"/>
  <c r="N78" i="2"/>
  <c r="AP77" i="2"/>
  <c r="AP80" i="2" s="1"/>
  <c r="AO77" i="2"/>
  <c r="AO80" i="2" s="1"/>
  <c r="AN77" i="2"/>
  <c r="AM77" i="2"/>
  <c r="AL77" i="2"/>
  <c r="AL80" i="2" s="1"/>
  <c r="AJ77" i="2"/>
  <c r="AJ80" i="2" s="1"/>
  <c r="AI77" i="2"/>
  <c r="AH77" i="2"/>
  <c r="AH80" i="2" s="1"/>
  <c r="AH88" i="2" s="1"/>
  <c r="J7" i="2" s="1"/>
  <c r="AG77" i="2"/>
  <c r="AG80" i="2" s="1"/>
  <c r="AF77" i="2"/>
  <c r="AF80" i="2" s="1"/>
  <c r="AD77" i="2"/>
  <c r="AC77" i="2"/>
  <c r="AB77" i="2"/>
  <c r="AB80" i="2" s="1"/>
  <c r="AA77" i="2"/>
  <c r="AA80" i="2" s="1"/>
  <c r="Z77" i="2"/>
  <c r="X77" i="2"/>
  <c r="X80" i="2" s="1"/>
  <c r="X88" i="2" s="1"/>
  <c r="L5" i="2" s="1"/>
  <c r="W77" i="2"/>
  <c r="W80" i="2" s="1"/>
  <c r="V77" i="2"/>
  <c r="V80" i="2" s="1"/>
  <c r="U77" i="2"/>
  <c r="T77" i="2"/>
  <c r="R77" i="2"/>
  <c r="R80" i="2" s="1"/>
  <c r="Q77" i="2"/>
  <c r="Q80" i="2" s="1"/>
  <c r="P77" i="2"/>
  <c r="O77" i="2"/>
  <c r="O80" i="2" s="1"/>
  <c r="O88" i="2" s="1"/>
  <c r="I4" i="2" s="1"/>
  <c r="N77" i="2"/>
  <c r="N80" i="2" s="1"/>
  <c r="AP73" i="2"/>
  <c r="AO73" i="2"/>
  <c r="AN73" i="2"/>
  <c r="AM73" i="2"/>
  <c r="AL73" i="2"/>
  <c r="AJ73" i="2"/>
  <c r="AI73" i="2"/>
  <c r="AH73" i="2"/>
  <c r="AG73" i="2"/>
  <c r="AF73" i="2"/>
  <c r="AD73" i="2"/>
  <c r="AC73" i="2"/>
  <c r="AB73" i="2"/>
  <c r="AA73" i="2"/>
  <c r="Z73" i="2"/>
  <c r="X73" i="2"/>
  <c r="W73" i="2"/>
  <c r="V73" i="2"/>
  <c r="U73" i="2"/>
  <c r="T73" i="2"/>
  <c r="R73" i="2"/>
  <c r="Q73" i="2"/>
  <c r="P73" i="2"/>
  <c r="O73" i="2"/>
  <c r="N73" i="2"/>
  <c r="AP72" i="2"/>
  <c r="AO72" i="2"/>
  <c r="AN72" i="2"/>
  <c r="AM72" i="2"/>
  <c r="AL72" i="2"/>
  <c r="AJ72" i="2"/>
  <c r="AI72" i="2"/>
  <c r="AH72" i="2"/>
  <c r="AG72" i="2"/>
  <c r="AF72" i="2"/>
  <c r="AD72" i="2"/>
  <c r="AC72" i="2"/>
  <c r="AB72" i="2"/>
  <c r="AA72" i="2"/>
  <c r="Z72" i="2"/>
  <c r="X72" i="2"/>
  <c r="W72" i="2"/>
  <c r="V72" i="2"/>
  <c r="U72" i="2"/>
  <c r="T72" i="2"/>
  <c r="R72" i="2"/>
  <c r="Q72" i="2"/>
  <c r="P72" i="2"/>
  <c r="O72" i="2"/>
  <c r="N72" i="2"/>
  <c r="AP71" i="2"/>
  <c r="AO71" i="2"/>
  <c r="AN71" i="2"/>
  <c r="AM71" i="2"/>
  <c r="AL71" i="2"/>
  <c r="AJ71" i="2"/>
  <c r="AI71" i="2"/>
  <c r="AH71" i="2"/>
  <c r="AG71" i="2"/>
  <c r="AF71" i="2"/>
  <c r="AD71" i="2"/>
  <c r="AC71" i="2"/>
  <c r="AB71" i="2"/>
  <c r="AA71" i="2"/>
  <c r="Z71" i="2"/>
  <c r="X71" i="2"/>
  <c r="W71" i="2"/>
  <c r="V71" i="2"/>
  <c r="U71" i="2"/>
  <c r="T71" i="2"/>
  <c r="R71" i="2"/>
  <c r="Q71" i="2"/>
  <c r="P71" i="2"/>
  <c r="O71" i="2"/>
  <c r="N71" i="2"/>
  <c r="AP70" i="2"/>
  <c r="AO70" i="2"/>
  <c r="AN70" i="2"/>
  <c r="AM70" i="2"/>
  <c r="AL70" i="2"/>
  <c r="AJ70" i="2"/>
  <c r="AI70" i="2"/>
  <c r="AH70" i="2"/>
  <c r="AG70" i="2"/>
  <c r="AF70" i="2"/>
  <c r="AD70" i="2"/>
  <c r="AC70" i="2"/>
  <c r="AB70" i="2"/>
  <c r="AA70" i="2"/>
  <c r="Z70" i="2"/>
  <c r="X70" i="2"/>
  <c r="W70" i="2"/>
  <c r="V70" i="2"/>
  <c r="U70" i="2"/>
  <c r="T70" i="2"/>
  <c r="R70" i="2"/>
  <c r="Q70" i="2"/>
  <c r="P70" i="2"/>
  <c r="O70" i="2"/>
  <c r="N70" i="2"/>
  <c r="AP69" i="2"/>
  <c r="AO69" i="2"/>
  <c r="AN69" i="2"/>
  <c r="AM69" i="2"/>
  <c r="AL69" i="2"/>
  <c r="AJ69" i="2"/>
  <c r="AI69" i="2"/>
  <c r="AH69" i="2"/>
  <c r="AG69" i="2"/>
  <c r="AF69" i="2"/>
  <c r="AD69" i="2"/>
  <c r="AC69" i="2"/>
  <c r="AB69" i="2"/>
  <c r="AA69" i="2"/>
  <c r="Z69" i="2"/>
  <c r="X69" i="2"/>
  <c r="W69" i="2"/>
  <c r="V69" i="2"/>
  <c r="U69" i="2"/>
  <c r="T69" i="2"/>
  <c r="R69" i="2"/>
  <c r="Q69" i="2"/>
  <c r="P69" i="2"/>
  <c r="O69" i="2"/>
  <c r="N69" i="2"/>
  <c r="AP68" i="2"/>
  <c r="AO68" i="2"/>
  <c r="AN68" i="2"/>
  <c r="AM68" i="2"/>
  <c r="AL68" i="2"/>
  <c r="AJ68" i="2"/>
  <c r="AI68" i="2"/>
  <c r="AH68" i="2"/>
  <c r="AG68" i="2"/>
  <c r="AF68" i="2"/>
  <c r="AD68" i="2"/>
  <c r="AC68" i="2"/>
  <c r="AB68" i="2"/>
  <c r="AA68" i="2"/>
  <c r="Z68" i="2"/>
  <c r="X68" i="2"/>
  <c r="W68" i="2"/>
  <c r="V68" i="2"/>
  <c r="U68" i="2"/>
  <c r="T68" i="2"/>
  <c r="R68" i="2"/>
  <c r="Q68" i="2"/>
  <c r="P68" i="2"/>
  <c r="O68" i="2"/>
  <c r="N68" i="2"/>
  <c r="AP67" i="2"/>
  <c r="AO67" i="2"/>
  <c r="AN67" i="2"/>
  <c r="AM67" i="2"/>
  <c r="AL67" i="2"/>
  <c r="AJ67" i="2"/>
  <c r="AI67" i="2"/>
  <c r="AH67" i="2"/>
  <c r="AG67" i="2"/>
  <c r="AF67" i="2"/>
  <c r="AD67" i="2"/>
  <c r="AC67" i="2"/>
  <c r="AB67" i="2"/>
  <c r="AA67" i="2"/>
  <c r="Z67" i="2"/>
  <c r="X67" i="2"/>
  <c r="W67" i="2"/>
  <c r="V67" i="2"/>
  <c r="U67" i="2"/>
  <c r="T67" i="2"/>
  <c r="R67" i="2"/>
  <c r="Q67" i="2"/>
  <c r="P67" i="2"/>
  <c r="O67" i="2"/>
  <c r="N67" i="2"/>
  <c r="AP66" i="2"/>
  <c r="AO66" i="2"/>
  <c r="AN66" i="2"/>
  <c r="AM66" i="2"/>
  <c r="AL66" i="2"/>
  <c r="AJ66" i="2"/>
  <c r="AI66" i="2"/>
  <c r="AI74" i="2" s="1"/>
  <c r="AH66" i="2"/>
  <c r="AG66" i="2"/>
  <c r="AF66" i="2"/>
  <c r="AD66" i="2"/>
  <c r="AC66" i="2"/>
  <c r="AB66" i="2"/>
  <c r="AA66" i="2"/>
  <c r="Z66" i="2"/>
  <c r="Z74" i="2" s="1"/>
  <c r="X66" i="2"/>
  <c r="W66" i="2"/>
  <c r="V66" i="2"/>
  <c r="U66" i="2"/>
  <c r="T66" i="2"/>
  <c r="R66" i="2"/>
  <c r="Q66" i="2"/>
  <c r="P66" i="2"/>
  <c r="P74" i="2" s="1"/>
  <c r="O66" i="2"/>
  <c r="N66" i="2"/>
  <c r="AP65" i="2"/>
  <c r="AO65" i="2"/>
  <c r="AN65" i="2"/>
  <c r="AM65" i="2"/>
  <c r="AL65" i="2"/>
  <c r="AJ65" i="2"/>
  <c r="AI65" i="2"/>
  <c r="AH65" i="2"/>
  <c r="AG65" i="2"/>
  <c r="AF65" i="2"/>
  <c r="AD65" i="2"/>
  <c r="AC65" i="2"/>
  <c r="AB65" i="2"/>
  <c r="AA65" i="2"/>
  <c r="Z65" i="2"/>
  <c r="X65" i="2"/>
  <c r="W65" i="2"/>
  <c r="V65" i="2"/>
  <c r="U65" i="2"/>
  <c r="T65" i="2"/>
  <c r="R65" i="2"/>
  <c r="Q65" i="2"/>
  <c r="P65" i="2"/>
  <c r="O65" i="2"/>
  <c r="N65" i="2"/>
  <c r="AP64" i="2"/>
  <c r="AO64" i="2"/>
  <c r="AN64" i="2"/>
  <c r="AM64" i="2"/>
  <c r="AL64" i="2"/>
  <c r="AJ64" i="2"/>
  <c r="AI64" i="2"/>
  <c r="AH64" i="2"/>
  <c r="AG64" i="2"/>
  <c r="AF64" i="2"/>
  <c r="AD64" i="2"/>
  <c r="AC64" i="2"/>
  <c r="AB64" i="2"/>
  <c r="AA64" i="2"/>
  <c r="Z64" i="2"/>
  <c r="X64" i="2"/>
  <c r="W64" i="2"/>
  <c r="V64" i="2"/>
  <c r="U64" i="2"/>
  <c r="T64" i="2"/>
  <c r="R64" i="2"/>
  <c r="Q64" i="2"/>
  <c r="P64" i="2"/>
  <c r="O64" i="2"/>
  <c r="N64" i="2"/>
  <c r="AP63" i="2"/>
  <c r="AO63" i="2"/>
  <c r="AN63" i="2"/>
  <c r="AM63" i="2"/>
  <c r="AL63" i="2"/>
  <c r="AJ63" i="2"/>
  <c r="AI63" i="2"/>
  <c r="AH63" i="2"/>
  <c r="AG63" i="2"/>
  <c r="AF63" i="2"/>
  <c r="AD63" i="2"/>
  <c r="AC63" i="2"/>
  <c r="AB63" i="2"/>
  <c r="AA63" i="2"/>
  <c r="Z63" i="2"/>
  <c r="X63" i="2"/>
  <c r="W63" i="2"/>
  <c r="V63" i="2"/>
  <c r="U63" i="2"/>
  <c r="T63" i="2"/>
  <c r="R63" i="2"/>
  <c r="Q63" i="2"/>
  <c r="P63" i="2"/>
  <c r="O63" i="2"/>
  <c r="N63" i="2"/>
  <c r="AP62" i="2"/>
  <c r="AO62" i="2"/>
  <c r="AN62" i="2"/>
  <c r="AM62" i="2"/>
  <c r="AM74" i="2" s="1"/>
  <c r="AL62" i="2"/>
  <c r="AJ62" i="2"/>
  <c r="AI62" i="2"/>
  <c r="AH62" i="2"/>
  <c r="AH74" i="2" s="1"/>
  <c r="AG62" i="2"/>
  <c r="AF62" i="2"/>
  <c r="AD62" i="2"/>
  <c r="AC62" i="2"/>
  <c r="AC74" i="2" s="1"/>
  <c r="AB62" i="2"/>
  <c r="AA62" i="2"/>
  <c r="Z62" i="2"/>
  <c r="X62" i="2"/>
  <c r="X74" i="2" s="1"/>
  <c r="W62" i="2"/>
  <c r="V62" i="2"/>
  <c r="U62" i="2"/>
  <c r="T62" i="2"/>
  <c r="T74" i="2" s="1"/>
  <c r="R62" i="2"/>
  <c r="Q62" i="2"/>
  <c r="P62" i="2"/>
  <c r="O62" i="2"/>
  <c r="O74" i="2" s="1"/>
  <c r="N62" i="2"/>
  <c r="AP61" i="2"/>
  <c r="AP74" i="2" s="1"/>
  <c r="AO61" i="2"/>
  <c r="AO74" i="2" s="1"/>
  <c r="AN61" i="2"/>
  <c r="AN74" i="2" s="1"/>
  <c r="AM61" i="2"/>
  <c r="AL61" i="2"/>
  <c r="AL74" i="2" s="1"/>
  <c r="AJ61" i="2"/>
  <c r="AJ74" i="2" s="1"/>
  <c r="AI61" i="2"/>
  <c r="AH61" i="2"/>
  <c r="AG61" i="2"/>
  <c r="AG74" i="2" s="1"/>
  <c r="AF61" i="2"/>
  <c r="AF74" i="2" s="1"/>
  <c r="AD61" i="2"/>
  <c r="AD74" i="2" s="1"/>
  <c r="AC61" i="2"/>
  <c r="AB61" i="2"/>
  <c r="AB74" i="2" s="1"/>
  <c r="AA61" i="2"/>
  <c r="AA74" i="2" s="1"/>
  <c r="Z61" i="2"/>
  <c r="X61" i="2"/>
  <c r="W61" i="2"/>
  <c r="W74" i="2" s="1"/>
  <c r="V61" i="2"/>
  <c r="V74" i="2" s="1"/>
  <c r="U61" i="2"/>
  <c r="U74" i="2" s="1"/>
  <c r="T61" i="2"/>
  <c r="R61" i="2"/>
  <c r="R74" i="2" s="1"/>
  <c r="Q61" i="2"/>
  <c r="Q74" i="2" s="1"/>
  <c r="P61" i="2"/>
  <c r="O61" i="2"/>
  <c r="N61" i="2"/>
  <c r="N74" i="2" s="1"/>
  <c r="AP57" i="2"/>
  <c r="AO57" i="2"/>
  <c r="AN57" i="2"/>
  <c r="AM57" i="2"/>
  <c r="AL57" i="2"/>
  <c r="AJ57" i="2"/>
  <c r="AI57" i="2"/>
  <c r="AH57" i="2"/>
  <c r="AG57" i="2"/>
  <c r="AF57" i="2"/>
  <c r="AD57" i="2"/>
  <c r="AC57" i="2"/>
  <c r="AB57" i="2"/>
  <c r="AA57" i="2"/>
  <c r="Z57" i="2"/>
  <c r="X57" i="2"/>
  <c r="W57" i="2"/>
  <c r="V57" i="2"/>
  <c r="U57" i="2"/>
  <c r="T57" i="2"/>
  <c r="R57" i="2"/>
  <c r="Q57" i="2"/>
  <c r="P57" i="2"/>
  <c r="O57" i="2"/>
  <c r="N57" i="2"/>
  <c r="AP56" i="2"/>
  <c r="AO56" i="2"/>
  <c r="AN56" i="2"/>
  <c r="AM56" i="2"/>
  <c r="AL56" i="2"/>
  <c r="AJ56" i="2"/>
  <c r="AI56" i="2"/>
  <c r="AH56" i="2"/>
  <c r="AG56" i="2"/>
  <c r="AF56" i="2"/>
  <c r="AD56" i="2"/>
  <c r="AC56" i="2"/>
  <c r="AB56" i="2"/>
  <c r="AA56" i="2"/>
  <c r="Z56" i="2"/>
  <c r="X56" i="2"/>
  <c r="W56" i="2"/>
  <c r="V56" i="2"/>
  <c r="U56" i="2"/>
  <c r="T56" i="2"/>
  <c r="R56" i="2"/>
  <c r="Q56" i="2"/>
  <c r="P56" i="2"/>
  <c r="O56" i="2"/>
  <c r="N56" i="2"/>
  <c r="AP55" i="2"/>
  <c r="AO55" i="2"/>
  <c r="AN55" i="2"/>
  <c r="AM55" i="2"/>
  <c r="AL55" i="2"/>
  <c r="AJ55" i="2"/>
  <c r="AI55" i="2"/>
  <c r="AH55" i="2"/>
  <c r="AG55" i="2"/>
  <c r="AF55" i="2"/>
  <c r="AD55" i="2"/>
  <c r="AC55" i="2"/>
  <c r="AB55" i="2"/>
  <c r="AA55" i="2"/>
  <c r="Z55" i="2"/>
  <c r="X55" i="2"/>
  <c r="W55" i="2"/>
  <c r="V55" i="2"/>
  <c r="U55" i="2"/>
  <c r="T55" i="2"/>
  <c r="R55" i="2"/>
  <c r="Q55" i="2"/>
  <c r="P55" i="2"/>
  <c r="O55" i="2"/>
  <c r="N55" i="2"/>
  <c r="AP54" i="2"/>
  <c r="AO54" i="2"/>
  <c r="AN54" i="2"/>
  <c r="AM54" i="2"/>
  <c r="AL54" i="2"/>
  <c r="AJ54" i="2"/>
  <c r="AI54" i="2"/>
  <c r="AH54" i="2"/>
  <c r="AG54" i="2"/>
  <c r="AF54" i="2"/>
  <c r="AD54" i="2"/>
  <c r="AC54" i="2"/>
  <c r="AB54" i="2"/>
  <c r="AA54" i="2"/>
  <c r="Z54" i="2"/>
  <c r="X54" i="2"/>
  <c r="W54" i="2"/>
  <c r="V54" i="2"/>
  <c r="U54" i="2"/>
  <c r="T54" i="2"/>
  <c r="R54" i="2"/>
  <c r="Q54" i="2"/>
  <c r="P54" i="2"/>
  <c r="O54" i="2"/>
  <c r="N54" i="2"/>
  <c r="AP53" i="2"/>
  <c r="AO53" i="2"/>
  <c r="AN53" i="2"/>
  <c r="AM53" i="2"/>
  <c r="AL53" i="2"/>
  <c r="AJ53" i="2"/>
  <c r="AI53" i="2"/>
  <c r="AH53" i="2"/>
  <c r="AG53" i="2"/>
  <c r="AF53" i="2"/>
  <c r="AD53" i="2"/>
  <c r="AC53" i="2"/>
  <c r="AB53" i="2"/>
  <c r="AA53" i="2"/>
  <c r="Z53" i="2"/>
  <c r="X53" i="2"/>
  <c r="W53" i="2"/>
  <c r="V53" i="2"/>
  <c r="U53" i="2"/>
  <c r="T53" i="2"/>
  <c r="R53" i="2"/>
  <c r="Q53" i="2"/>
  <c r="P53" i="2"/>
  <c r="O53" i="2"/>
  <c r="N53" i="2"/>
  <c r="AP52" i="2"/>
  <c r="AO52" i="2"/>
  <c r="AN52" i="2"/>
  <c r="AM52" i="2"/>
  <c r="AL52" i="2"/>
  <c r="AJ52" i="2"/>
  <c r="AI52" i="2"/>
  <c r="AH52" i="2"/>
  <c r="AG52" i="2"/>
  <c r="AF52" i="2"/>
  <c r="AD52" i="2"/>
  <c r="AC52" i="2"/>
  <c r="AB52" i="2"/>
  <c r="AA52" i="2"/>
  <c r="Z52" i="2"/>
  <c r="X52" i="2"/>
  <c r="W52" i="2"/>
  <c r="V52" i="2"/>
  <c r="U52" i="2"/>
  <c r="T52" i="2"/>
  <c r="R52" i="2"/>
  <c r="Q52" i="2"/>
  <c r="P52" i="2"/>
  <c r="O52" i="2"/>
  <c r="N52" i="2"/>
  <c r="AP51" i="2"/>
  <c r="AO51" i="2"/>
  <c r="AN51" i="2"/>
  <c r="AM51" i="2"/>
  <c r="AL51" i="2"/>
  <c r="AJ51" i="2"/>
  <c r="AI51" i="2"/>
  <c r="AH51" i="2"/>
  <c r="AG51" i="2"/>
  <c r="AF51" i="2"/>
  <c r="AD51" i="2"/>
  <c r="AC51" i="2"/>
  <c r="AB51" i="2"/>
  <c r="AA51" i="2"/>
  <c r="Z51" i="2"/>
  <c r="X51" i="2"/>
  <c r="W51" i="2"/>
  <c r="V51" i="2"/>
  <c r="U51" i="2"/>
  <c r="T51" i="2"/>
  <c r="R51" i="2"/>
  <c r="Q51" i="2"/>
  <c r="P51" i="2"/>
  <c r="O51" i="2"/>
  <c r="N51" i="2"/>
  <c r="AP50" i="2"/>
  <c r="AO50" i="2"/>
  <c r="AN50" i="2"/>
  <c r="AM50" i="2"/>
  <c r="AL50" i="2"/>
  <c r="AJ50" i="2"/>
  <c r="AI50" i="2"/>
  <c r="AH50" i="2"/>
  <c r="AG50" i="2"/>
  <c r="AF50" i="2"/>
  <c r="AD50" i="2"/>
  <c r="AC50" i="2"/>
  <c r="AB50" i="2"/>
  <c r="AA50" i="2"/>
  <c r="Z50" i="2"/>
  <c r="X50" i="2"/>
  <c r="W50" i="2"/>
  <c r="V50" i="2"/>
  <c r="U50" i="2"/>
  <c r="T50" i="2"/>
  <c r="R50" i="2"/>
  <c r="Q50" i="2"/>
  <c r="P50" i="2"/>
  <c r="O50" i="2"/>
  <c r="N50" i="2"/>
  <c r="AP49" i="2"/>
  <c r="AO49" i="2"/>
  <c r="AN49" i="2"/>
  <c r="AM49" i="2"/>
  <c r="AL49" i="2"/>
  <c r="AJ49" i="2"/>
  <c r="AI49" i="2"/>
  <c r="AH49" i="2"/>
  <c r="AG49" i="2"/>
  <c r="AF49" i="2"/>
  <c r="AD49" i="2"/>
  <c r="AC49" i="2"/>
  <c r="AB49" i="2"/>
  <c r="AA49" i="2"/>
  <c r="Z49" i="2"/>
  <c r="X49" i="2"/>
  <c r="W49" i="2"/>
  <c r="V49" i="2"/>
  <c r="U49" i="2"/>
  <c r="T49" i="2"/>
  <c r="R49" i="2"/>
  <c r="Q49" i="2"/>
  <c r="P49" i="2"/>
  <c r="O49" i="2"/>
  <c r="N49" i="2"/>
  <c r="AP48" i="2"/>
  <c r="AO48" i="2"/>
  <c r="AN48" i="2"/>
  <c r="AM48" i="2"/>
  <c r="AL48" i="2"/>
  <c r="AJ48" i="2"/>
  <c r="AI48" i="2"/>
  <c r="AH48" i="2"/>
  <c r="AG48" i="2"/>
  <c r="AF48" i="2"/>
  <c r="AD48" i="2"/>
  <c r="AC48" i="2"/>
  <c r="AB48" i="2"/>
  <c r="AA48" i="2"/>
  <c r="Z48" i="2"/>
  <c r="X48" i="2"/>
  <c r="W48" i="2"/>
  <c r="V48" i="2"/>
  <c r="U48" i="2"/>
  <c r="T48" i="2"/>
  <c r="R48" i="2"/>
  <c r="Q48" i="2"/>
  <c r="P48" i="2"/>
  <c r="O48" i="2"/>
  <c r="N48" i="2"/>
  <c r="AP47" i="2"/>
  <c r="AO47" i="2"/>
  <c r="AN47" i="2"/>
  <c r="AM47" i="2"/>
  <c r="AL47" i="2"/>
  <c r="AJ47" i="2"/>
  <c r="AI47" i="2"/>
  <c r="AH47" i="2"/>
  <c r="AG47" i="2"/>
  <c r="AF47" i="2"/>
  <c r="AD47" i="2"/>
  <c r="AC47" i="2"/>
  <c r="AB47" i="2"/>
  <c r="AA47" i="2"/>
  <c r="Z47" i="2"/>
  <c r="X47" i="2"/>
  <c r="W47" i="2"/>
  <c r="V47" i="2"/>
  <c r="U47" i="2"/>
  <c r="T47" i="2"/>
  <c r="R47" i="2"/>
  <c r="Q47" i="2"/>
  <c r="P47" i="2"/>
  <c r="O47" i="2"/>
  <c r="N47" i="2"/>
  <c r="AP46" i="2"/>
  <c r="AO46" i="2"/>
  <c r="AN46" i="2"/>
  <c r="AM46" i="2"/>
  <c r="AL46" i="2"/>
  <c r="AJ46" i="2"/>
  <c r="AI46" i="2"/>
  <c r="AH46" i="2"/>
  <c r="AG46" i="2"/>
  <c r="AF46" i="2"/>
  <c r="AD46" i="2"/>
  <c r="AC46" i="2"/>
  <c r="AB46" i="2"/>
  <c r="AA46" i="2"/>
  <c r="Z46" i="2"/>
  <c r="X46" i="2"/>
  <c r="W46" i="2"/>
  <c r="V46" i="2"/>
  <c r="U46" i="2"/>
  <c r="T46" i="2"/>
  <c r="R46" i="2"/>
  <c r="Q46" i="2"/>
  <c r="P46" i="2"/>
  <c r="O46" i="2"/>
  <c r="N46" i="2"/>
  <c r="AP45" i="2"/>
  <c r="AO45" i="2"/>
  <c r="AN45" i="2"/>
  <c r="AM45" i="2"/>
  <c r="AL45" i="2"/>
  <c r="AJ45" i="2"/>
  <c r="AI45" i="2"/>
  <c r="AH45" i="2"/>
  <c r="AG45" i="2"/>
  <c r="AF45" i="2"/>
  <c r="AD45" i="2"/>
  <c r="AC45" i="2"/>
  <c r="AB45" i="2"/>
  <c r="AA45" i="2"/>
  <c r="Z45" i="2"/>
  <c r="X45" i="2"/>
  <c r="W45" i="2"/>
  <c r="V45" i="2"/>
  <c r="U45" i="2"/>
  <c r="T45" i="2"/>
  <c r="R45" i="2"/>
  <c r="Q45" i="2"/>
  <c r="P45" i="2"/>
  <c r="O45" i="2"/>
  <c r="N45" i="2"/>
  <c r="AP44" i="2"/>
  <c r="AO44" i="2"/>
  <c r="AN44" i="2"/>
  <c r="AM44" i="2"/>
  <c r="AL44" i="2"/>
  <c r="AJ44" i="2"/>
  <c r="AI44" i="2"/>
  <c r="AH44" i="2"/>
  <c r="AG44" i="2"/>
  <c r="AF44" i="2"/>
  <c r="AD44" i="2"/>
  <c r="AC44" i="2"/>
  <c r="AB44" i="2"/>
  <c r="AA44" i="2"/>
  <c r="Z44" i="2"/>
  <c r="X44" i="2"/>
  <c r="W44" i="2"/>
  <c r="V44" i="2"/>
  <c r="U44" i="2"/>
  <c r="T44" i="2"/>
  <c r="R44" i="2"/>
  <c r="Q44" i="2"/>
  <c r="P44" i="2"/>
  <c r="O44" i="2"/>
  <c r="N44" i="2"/>
  <c r="AP43" i="2"/>
  <c r="AO43" i="2"/>
  <c r="AN43" i="2"/>
  <c r="AM43" i="2"/>
  <c r="AL43" i="2"/>
  <c r="AJ43" i="2"/>
  <c r="AI43" i="2"/>
  <c r="AH43" i="2"/>
  <c r="AG43" i="2"/>
  <c r="AF43" i="2"/>
  <c r="AD43" i="2"/>
  <c r="AC43" i="2"/>
  <c r="AB43" i="2"/>
  <c r="AA43" i="2"/>
  <c r="Z43" i="2"/>
  <c r="X43" i="2"/>
  <c r="W43" i="2"/>
  <c r="V43" i="2"/>
  <c r="U43" i="2"/>
  <c r="T43" i="2"/>
  <c r="R43" i="2"/>
  <c r="Q43" i="2"/>
  <c r="P43" i="2"/>
  <c r="O43" i="2"/>
  <c r="N43" i="2"/>
  <c r="AP42" i="2"/>
  <c r="AP58" i="2" s="1"/>
  <c r="AO42" i="2"/>
  <c r="AN42" i="2"/>
  <c r="AM42" i="2"/>
  <c r="AL42" i="2"/>
  <c r="AJ42" i="2"/>
  <c r="AI42" i="2"/>
  <c r="AH42" i="2"/>
  <c r="AG42" i="2"/>
  <c r="AG58" i="2" s="1"/>
  <c r="AF42" i="2"/>
  <c r="AD42" i="2"/>
  <c r="AC42" i="2"/>
  <c r="AB42" i="2"/>
  <c r="AA42" i="2"/>
  <c r="Z42" i="2"/>
  <c r="X42" i="2"/>
  <c r="W42" i="2"/>
  <c r="W58" i="2" s="1"/>
  <c r="V42" i="2"/>
  <c r="U42" i="2"/>
  <c r="T42" i="2"/>
  <c r="R42" i="2"/>
  <c r="Q42" i="2"/>
  <c r="P42" i="2"/>
  <c r="O42" i="2"/>
  <c r="N42" i="2"/>
  <c r="N58" i="2" s="1"/>
  <c r="AP41" i="2"/>
  <c r="AO41" i="2"/>
  <c r="AN41" i="2"/>
  <c r="AM41" i="2"/>
  <c r="AL41" i="2"/>
  <c r="AJ41" i="2"/>
  <c r="AI41" i="2"/>
  <c r="AH41" i="2"/>
  <c r="AG41" i="2"/>
  <c r="AF41" i="2"/>
  <c r="AD41" i="2"/>
  <c r="AC41" i="2"/>
  <c r="AB41" i="2"/>
  <c r="AA41" i="2"/>
  <c r="Z41" i="2"/>
  <c r="X41" i="2"/>
  <c r="W41" i="2"/>
  <c r="V41" i="2"/>
  <c r="U41" i="2"/>
  <c r="T41" i="2"/>
  <c r="R41" i="2"/>
  <c r="Q41" i="2"/>
  <c r="P41" i="2"/>
  <c r="O41" i="2"/>
  <c r="N41" i="2"/>
  <c r="AP40" i="2"/>
  <c r="AO40" i="2"/>
  <c r="AN40" i="2"/>
  <c r="AM40" i="2"/>
  <c r="AL40" i="2"/>
  <c r="AJ40" i="2"/>
  <c r="AI40" i="2"/>
  <c r="AH40" i="2"/>
  <c r="AG40" i="2"/>
  <c r="AF40" i="2"/>
  <c r="AD40" i="2"/>
  <c r="AC40" i="2"/>
  <c r="AB40" i="2"/>
  <c r="AA40" i="2"/>
  <c r="Z40" i="2"/>
  <c r="X40" i="2"/>
  <c r="W40" i="2"/>
  <c r="V40" i="2"/>
  <c r="U40" i="2"/>
  <c r="T40" i="2"/>
  <c r="R40" i="2"/>
  <c r="Q40" i="2"/>
  <c r="P40" i="2"/>
  <c r="O40" i="2"/>
  <c r="N40" i="2"/>
  <c r="AP39" i="2"/>
  <c r="AO39" i="2"/>
  <c r="AN39" i="2"/>
  <c r="AM39" i="2"/>
  <c r="AL39" i="2"/>
  <c r="AJ39" i="2"/>
  <c r="AI39" i="2"/>
  <c r="AH39" i="2"/>
  <c r="AG39" i="2"/>
  <c r="AF39" i="2"/>
  <c r="AD39" i="2"/>
  <c r="AC39" i="2"/>
  <c r="AB39" i="2"/>
  <c r="AA39" i="2"/>
  <c r="Z39" i="2"/>
  <c r="X39" i="2"/>
  <c r="W39" i="2"/>
  <c r="V39" i="2"/>
  <c r="U39" i="2"/>
  <c r="T39" i="2"/>
  <c r="R39" i="2"/>
  <c r="Q39" i="2"/>
  <c r="P39" i="2"/>
  <c r="O39" i="2"/>
  <c r="N39" i="2"/>
  <c r="AP38" i="2"/>
  <c r="AO38" i="2"/>
  <c r="AN38" i="2"/>
  <c r="AM38" i="2"/>
  <c r="AL38" i="2"/>
  <c r="AJ38" i="2"/>
  <c r="AI38" i="2"/>
  <c r="AH38" i="2"/>
  <c r="AG38" i="2"/>
  <c r="AF38" i="2"/>
  <c r="AD38" i="2"/>
  <c r="AC38" i="2"/>
  <c r="AB38" i="2"/>
  <c r="AA38" i="2"/>
  <c r="Z38" i="2"/>
  <c r="X38" i="2"/>
  <c r="W38" i="2"/>
  <c r="V38" i="2"/>
  <c r="U38" i="2"/>
  <c r="T38" i="2"/>
  <c r="R38" i="2"/>
  <c r="Q38" i="2"/>
  <c r="P38" i="2"/>
  <c r="O38" i="2"/>
  <c r="N38" i="2"/>
  <c r="AP37" i="2"/>
  <c r="AO37" i="2"/>
  <c r="AN37" i="2"/>
  <c r="AM37" i="2"/>
  <c r="AL37" i="2"/>
  <c r="AJ37" i="2"/>
  <c r="AI37" i="2"/>
  <c r="AH37" i="2"/>
  <c r="AG37" i="2"/>
  <c r="AF37" i="2"/>
  <c r="AD37" i="2"/>
  <c r="AC37" i="2"/>
  <c r="AB37" i="2"/>
  <c r="AA37" i="2"/>
  <c r="Z37" i="2"/>
  <c r="X37" i="2"/>
  <c r="W37" i="2"/>
  <c r="V37" i="2"/>
  <c r="U37" i="2"/>
  <c r="T37" i="2"/>
  <c r="R37" i="2"/>
  <c r="Q37" i="2"/>
  <c r="P37" i="2"/>
  <c r="O37" i="2"/>
  <c r="N37" i="2"/>
  <c r="AP36" i="2"/>
  <c r="AO36" i="2"/>
  <c r="AN36" i="2"/>
  <c r="AM36" i="2"/>
  <c r="AL36" i="2"/>
  <c r="AJ36" i="2"/>
  <c r="AI36" i="2"/>
  <c r="AH36" i="2"/>
  <c r="AG36" i="2"/>
  <c r="AF36" i="2"/>
  <c r="AD36" i="2"/>
  <c r="AC36" i="2"/>
  <c r="AB36" i="2"/>
  <c r="AA36" i="2"/>
  <c r="Z36" i="2"/>
  <c r="X36" i="2"/>
  <c r="W36" i="2"/>
  <c r="V36" i="2"/>
  <c r="U36" i="2"/>
  <c r="T36" i="2"/>
  <c r="R36" i="2"/>
  <c r="Q36" i="2"/>
  <c r="P36" i="2"/>
  <c r="O36" i="2"/>
  <c r="N36" i="2"/>
  <c r="AP35" i="2"/>
  <c r="AO35" i="2"/>
  <c r="AO58" i="2" s="1"/>
  <c r="AN35" i="2"/>
  <c r="AN58" i="2" s="1"/>
  <c r="AM35" i="2"/>
  <c r="AM58" i="2" s="1"/>
  <c r="AL35" i="2"/>
  <c r="AL58" i="2" s="1"/>
  <c r="AJ35" i="2"/>
  <c r="AJ58" i="2" s="1"/>
  <c r="AI35" i="2"/>
  <c r="AI58" i="2" s="1"/>
  <c r="AH35" i="2"/>
  <c r="AH58" i="2" s="1"/>
  <c r="AG35" i="2"/>
  <c r="AF35" i="2"/>
  <c r="AF58" i="2" s="1"/>
  <c r="AD35" i="2"/>
  <c r="AD58" i="2" s="1"/>
  <c r="AC35" i="2"/>
  <c r="AC58" i="2" s="1"/>
  <c r="AB35" i="2"/>
  <c r="AB58" i="2" s="1"/>
  <c r="AA35" i="2"/>
  <c r="AA58" i="2" s="1"/>
  <c r="Z35" i="2"/>
  <c r="Z58" i="2" s="1"/>
  <c r="X35" i="2"/>
  <c r="X58" i="2" s="1"/>
  <c r="W35" i="2"/>
  <c r="V35" i="2"/>
  <c r="V58" i="2" s="1"/>
  <c r="U35" i="2"/>
  <c r="U58" i="2" s="1"/>
  <c r="T35" i="2"/>
  <c r="T58" i="2" s="1"/>
  <c r="R35" i="2"/>
  <c r="R58" i="2" s="1"/>
  <c r="Q35" i="2"/>
  <c r="Q58" i="2" s="1"/>
  <c r="P35" i="2"/>
  <c r="P58" i="2" s="1"/>
  <c r="O35" i="2"/>
  <c r="O58" i="2" s="1"/>
  <c r="N35" i="2"/>
  <c r="AP30" i="2"/>
  <c r="AO30" i="2"/>
  <c r="AN30" i="2"/>
  <c r="AM30" i="2"/>
  <c r="AL30" i="2"/>
  <c r="AJ30" i="2"/>
  <c r="AI30" i="2"/>
  <c r="AH30" i="2"/>
  <c r="AG30" i="2"/>
  <c r="AF30" i="2"/>
  <c r="AD30" i="2"/>
  <c r="AC30" i="2"/>
  <c r="AB30" i="2"/>
  <c r="AA30" i="2"/>
  <c r="Z30" i="2"/>
  <c r="X30" i="2"/>
  <c r="W30" i="2"/>
  <c r="V30" i="2"/>
  <c r="U30" i="2"/>
  <c r="T30" i="2"/>
  <c r="R30" i="2"/>
  <c r="Q30" i="2"/>
  <c r="P30" i="2"/>
  <c r="O30" i="2"/>
  <c r="N30" i="2"/>
  <c r="AP29" i="2"/>
  <c r="AO29" i="2"/>
  <c r="AN29" i="2"/>
  <c r="AM29" i="2"/>
  <c r="AL29" i="2"/>
  <c r="AJ29" i="2"/>
  <c r="AI29" i="2"/>
  <c r="AH29" i="2"/>
  <c r="AG29" i="2"/>
  <c r="AF29" i="2"/>
  <c r="AD29" i="2"/>
  <c r="AC29" i="2"/>
  <c r="AB29" i="2"/>
  <c r="AA29" i="2"/>
  <c r="Z29" i="2"/>
  <c r="X29" i="2"/>
  <c r="W29" i="2"/>
  <c r="V29" i="2"/>
  <c r="U29" i="2"/>
  <c r="T29" i="2"/>
  <c r="R29" i="2"/>
  <c r="Q29" i="2"/>
  <c r="P29" i="2"/>
  <c r="O29" i="2"/>
  <c r="N29" i="2"/>
  <c r="AP28" i="2"/>
  <c r="AO28" i="2"/>
  <c r="AN28" i="2"/>
  <c r="AM28" i="2"/>
  <c r="AL28" i="2"/>
  <c r="AJ28" i="2"/>
  <c r="AI28" i="2"/>
  <c r="AH28" i="2"/>
  <c r="AG28" i="2"/>
  <c r="AF28" i="2"/>
  <c r="AD28" i="2"/>
  <c r="AC28" i="2"/>
  <c r="AB28" i="2"/>
  <c r="AA28" i="2"/>
  <c r="Z28" i="2"/>
  <c r="X28" i="2"/>
  <c r="W28" i="2"/>
  <c r="V28" i="2"/>
  <c r="U28" i="2"/>
  <c r="T28" i="2"/>
  <c r="R28" i="2"/>
  <c r="Q28" i="2"/>
  <c r="P28" i="2"/>
  <c r="O28" i="2"/>
  <c r="N28" i="2"/>
  <c r="AP27" i="2"/>
  <c r="AO27" i="2"/>
  <c r="AN27" i="2"/>
  <c r="AM27" i="2"/>
  <c r="AL27" i="2"/>
  <c r="AJ27" i="2"/>
  <c r="AI27" i="2"/>
  <c r="AH27" i="2"/>
  <c r="AG27" i="2"/>
  <c r="AF27" i="2"/>
  <c r="AD27" i="2"/>
  <c r="AC27" i="2"/>
  <c r="AB27" i="2"/>
  <c r="AA27" i="2"/>
  <c r="Z27" i="2"/>
  <c r="X27" i="2"/>
  <c r="W27" i="2"/>
  <c r="V27" i="2"/>
  <c r="U27" i="2"/>
  <c r="T27" i="2"/>
  <c r="R27" i="2"/>
  <c r="Q27" i="2"/>
  <c r="P27" i="2"/>
  <c r="O27" i="2"/>
  <c r="N27" i="2"/>
  <c r="AP26" i="2"/>
  <c r="AO26" i="2"/>
  <c r="AN26" i="2"/>
  <c r="AM26" i="2"/>
  <c r="AL26" i="2"/>
  <c r="AJ26" i="2"/>
  <c r="AI26" i="2"/>
  <c r="AH26" i="2"/>
  <c r="AG26" i="2"/>
  <c r="AF26" i="2"/>
  <c r="AD26" i="2"/>
  <c r="AC26" i="2"/>
  <c r="AB26" i="2"/>
  <c r="AA26" i="2"/>
  <c r="Z26" i="2"/>
  <c r="X26" i="2"/>
  <c r="W26" i="2"/>
  <c r="V26" i="2"/>
  <c r="U26" i="2"/>
  <c r="T26" i="2"/>
  <c r="R26" i="2"/>
  <c r="Q26" i="2"/>
  <c r="P26" i="2"/>
  <c r="O26" i="2"/>
  <c r="N26" i="2"/>
  <c r="AP25" i="2"/>
  <c r="AO25" i="2"/>
  <c r="AN25" i="2"/>
  <c r="AM25" i="2"/>
  <c r="AL25" i="2"/>
  <c r="AJ25" i="2"/>
  <c r="AI25" i="2"/>
  <c r="AH25" i="2"/>
  <c r="AG25" i="2"/>
  <c r="AF25" i="2"/>
  <c r="AD25" i="2"/>
  <c r="AC25" i="2"/>
  <c r="AB25" i="2"/>
  <c r="AA25" i="2"/>
  <c r="Z25" i="2"/>
  <c r="X25" i="2"/>
  <c r="W25" i="2"/>
  <c r="V25" i="2"/>
  <c r="U25" i="2"/>
  <c r="T25" i="2"/>
  <c r="R25" i="2"/>
  <c r="Q25" i="2"/>
  <c r="P25" i="2"/>
  <c r="O25" i="2"/>
  <c r="N25" i="2"/>
  <c r="AP24" i="2"/>
  <c r="AO24" i="2"/>
  <c r="AN24" i="2"/>
  <c r="AM24" i="2"/>
  <c r="AL24" i="2"/>
  <c r="AJ24" i="2"/>
  <c r="AI24" i="2"/>
  <c r="AH24" i="2"/>
  <c r="AG24" i="2"/>
  <c r="AF24" i="2"/>
  <c r="AD24" i="2"/>
  <c r="AC24" i="2"/>
  <c r="AB24" i="2"/>
  <c r="AA24" i="2"/>
  <c r="Z24" i="2"/>
  <c r="X24" i="2"/>
  <c r="W24" i="2"/>
  <c r="V24" i="2"/>
  <c r="U24" i="2"/>
  <c r="T24" i="2"/>
  <c r="R24" i="2"/>
  <c r="Q24" i="2"/>
  <c r="P24" i="2"/>
  <c r="O24" i="2"/>
  <c r="N24" i="2"/>
  <c r="AP23" i="2"/>
  <c r="AP31" i="2" s="1"/>
  <c r="AO23" i="2"/>
  <c r="AN23" i="2"/>
  <c r="AM23" i="2"/>
  <c r="AL23" i="2"/>
  <c r="AJ23" i="2"/>
  <c r="AI23" i="2"/>
  <c r="AH23" i="2"/>
  <c r="AG23" i="2"/>
  <c r="AG31" i="2" s="1"/>
  <c r="AF23" i="2"/>
  <c r="AD23" i="2"/>
  <c r="AC23" i="2"/>
  <c r="AB23" i="2"/>
  <c r="AA23" i="2"/>
  <c r="Z23" i="2"/>
  <c r="X23" i="2"/>
  <c r="W23" i="2"/>
  <c r="W31" i="2" s="1"/>
  <c r="V23" i="2"/>
  <c r="U23" i="2"/>
  <c r="T23" i="2"/>
  <c r="R23" i="2"/>
  <c r="Q23" i="2"/>
  <c r="P23" i="2"/>
  <c r="O23" i="2"/>
  <c r="N23" i="2"/>
  <c r="N31" i="2" s="1"/>
  <c r="AP22" i="2"/>
  <c r="AO22" i="2"/>
  <c r="AN22" i="2"/>
  <c r="AM22" i="2"/>
  <c r="AL22" i="2"/>
  <c r="AJ22" i="2"/>
  <c r="AI22" i="2"/>
  <c r="AH22" i="2"/>
  <c r="AG22" i="2"/>
  <c r="AF22" i="2"/>
  <c r="AD22" i="2"/>
  <c r="AC22" i="2"/>
  <c r="AB22" i="2"/>
  <c r="AA22" i="2"/>
  <c r="Z22" i="2"/>
  <c r="X22" i="2"/>
  <c r="W22" i="2"/>
  <c r="V22" i="2"/>
  <c r="U22" i="2"/>
  <c r="T22" i="2"/>
  <c r="R22" i="2"/>
  <c r="Q22" i="2"/>
  <c r="P22" i="2"/>
  <c r="O22" i="2"/>
  <c r="N22" i="2"/>
  <c r="AP21" i="2"/>
  <c r="AO21" i="2"/>
  <c r="AN21" i="2"/>
  <c r="AM21" i="2"/>
  <c r="AL21" i="2"/>
  <c r="AJ21" i="2"/>
  <c r="AI21" i="2"/>
  <c r="AH21" i="2"/>
  <c r="AG21" i="2"/>
  <c r="AF21" i="2"/>
  <c r="AD21" i="2"/>
  <c r="AC21" i="2"/>
  <c r="AB21" i="2"/>
  <c r="AA21" i="2"/>
  <c r="Z21" i="2"/>
  <c r="X21" i="2"/>
  <c r="W21" i="2"/>
  <c r="V21" i="2"/>
  <c r="U21" i="2"/>
  <c r="T21" i="2"/>
  <c r="R21" i="2"/>
  <c r="Q21" i="2"/>
  <c r="P21" i="2"/>
  <c r="O21" i="2"/>
  <c r="N21" i="2"/>
  <c r="AP20" i="2"/>
  <c r="AO20" i="2"/>
  <c r="AO31" i="2" s="1"/>
  <c r="AN20" i="2"/>
  <c r="AN31" i="2" s="1"/>
  <c r="AM20" i="2"/>
  <c r="AM31" i="2" s="1"/>
  <c r="AL20" i="2"/>
  <c r="AL31" i="2" s="1"/>
  <c r="AJ20" i="2"/>
  <c r="AJ31" i="2" s="1"/>
  <c r="AI20" i="2"/>
  <c r="AI31" i="2" s="1"/>
  <c r="AH20" i="2"/>
  <c r="AH31" i="2" s="1"/>
  <c r="AG20" i="2"/>
  <c r="AF20" i="2"/>
  <c r="AF31" i="2" s="1"/>
  <c r="AD20" i="2"/>
  <c r="AD31" i="2" s="1"/>
  <c r="AC20" i="2"/>
  <c r="AC31" i="2" s="1"/>
  <c r="AB20" i="2"/>
  <c r="AB31" i="2" s="1"/>
  <c r="AA20" i="2"/>
  <c r="AA31" i="2" s="1"/>
  <c r="Z20" i="2"/>
  <c r="Z31" i="2" s="1"/>
  <c r="X20" i="2"/>
  <c r="X31" i="2" s="1"/>
  <c r="W20" i="2"/>
  <c r="V20" i="2"/>
  <c r="V31" i="2" s="1"/>
  <c r="U20" i="2"/>
  <c r="U31" i="2" s="1"/>
  <c r="T20" i="2"/>
  <c r="T31" i="2" s="1"/>
  <c r="R20" i="2"/>
  <c r="R31" i="2" s="1"/>
  <c r="Q20" i="2"/>
  <c r="Q31" i="2" s="1"/>
  <c r="P20" i="2"/>
  <c r="P31" i="2" s="1"/>
  <c r="O20" i="2"/>
  <c r="O31" i="2" s="1"/>
  <c r="N20" i="2"/>
  <c r="AB19" i="2"/>
  <c r="AH19" i="2" s="1"/>
  <c r="AN19" i="2" s="1"/>
  <c r="V19" i="2"/>
  <c r="R19" i="2"/>
  <c r="X19" i="2" s="1"/>
  <c r="AD19" i="2" s="1"/>
  <c r="AJ19" i="2" s="1"/>
  <c r="AP19" i="2" s="1"/>
  <c r="Q19" i="2"/>
  <c r="W19" i="2" s="1"/>
  <c r="AC19" i="2" s="1"/>
  <c r="AI19" i="2" s="1"/>
  <c r="AO19" i="2" s="1"/>
  <c r="P19" i="2"/>
  <c r="O19" i="2"/>
  <c r="U19" i="2" s="1"/>
  <c r="AA19" i="2" s="1"/>
  <c r="AG19" i="2" s="1"/>
  <c r="AM19" i="2" s="1"/>
  <c r="N19" i="2"/>
  <c r="T19" i="2" s="1"/>
  <c r="Z19" i="2" s="1"/>
  <c r="AF19" i="2" s="1"/>
  <c r="AL19" i="2" s="1"/>
  <c r="AL18" i="2"/>
  <c r="AF18" i="2"/>
  <c r="Z18" i="2"/>
  <c r="T18" i="2"/>
  <c r="N18" i="2"/>
  <c r="G8" i="2"/>
  <c r="G7" i="2"/>
  <c r="G6" i="2"/>
  <c r="G5" i="2"/>
  <c r="G4" i="2"/>
  <c r="Q88" i="2" l="1"/>
  <c r="K4" i="2" s="1"/>
  <c r="AA88" i="2"/>
  <c r="I6" i="2" s="1"/>
  <c r="AJ88" i="2"/>
  <c r="L7" i="2" s="1"/>
  <c r="T88" i="2"/>
  <c r="H5" i="2" s="1"/>
  <c r="AC88" i="2"/>
  <c r="K6" i="2" s="1"/>
  <c r="AM88" i="2"/>
  <c r="I8" i="2" s="1"/>
  <c r="AB88" i="2"/>
  <c r="J6" i="2" s="1"/>
  <c r="AL88" i="2"/>
  <c r="H8" i="2" s="1"/>
  <c r="P88" i="2"/>
  <c r="J4" i="2" s="1"/>
  <c r="Z88" i="2"/>
  <c r="H6" i="2" s="1"/>
  <c r="R88" i="2"/>
  <c r="L4" i="2" s="1"/>
  <c r="V88" i="2"/>
  <c r="J5" i="2" s="1"/>
  <c r="AF88" i="2"/>
  <c r="H7" i="2" s="1"/>
  <c r="AO88" i="2"/>
  <c r="K8" i="2" s="1"/>
  <c r="U88" i="2"/>
  <c r="I5" i="2" s="1"/>
  <c r="AD88" i="2"/>
  <c r="L6" i="2" s="1"/>
  <c r="AN88" i="2"/>
  <c r="J8" i="2" s="1"/>
  <c r="AI86" i="1" l="1"/>
  <c r="AI88" i="1" s="1"/>
  <c r="K7" i="1" s="1"/>
  <c r="Z86" i="1"/>
  <c r="P86" i="1"/>
  <c r="AP85" i="1"/>
  <c r="AO85" i="1"/>
  <c r="AN85" i="1"/>
  <c r="AM85" i="1"/>
  <c r="AL85" i="1"/>
  <c r="AJ85" i="1"/>
  <c r="AJ86" i="1" s="1"/>
  <c r="AJ88" i="1" s="1"/>
  <c r="L7" i="1" s="1"/>
  <c r="AI85" i="1"/>
  <c r="AH85" i="1"/>
  <c r="AG85" i="1"/>
  <c r="AF85" i="1"/>
  <c r="AD85" i="1"/>
  <c r="AC85" i="1"/>
  <c r="AB85" i="1"/>
  <c r="AA85" i="1"/>
  <c r="AA86" i="1" s="1"/>
  <c r="Z85" i="1"/>
  <c r="X85" i="1"/>
  <c r="W85" i="1"/>
  <c r="V85" i="1"/>
  <c r="U85" i="1"/>
  <c r="T85" i="1"/>
  <c r="R85" i="1"/>
  <c r="Q85" i="1"/>
  <c r="Q86" i="1" s="1"/>
  <c r="P85" i="1"/>
  <c r="O85" i="1"/>
  <c r="N85" i="1"/>
  <c r="AP84" i="1"/>
  <c r="AO84" i="1"/>
  <c r="AN84" i="1"/>
  <c r="AM84" i="1"/>
  <c r="AL84" i="1"/>
  <c r="AL86" i="1" s="1"/>
  <c r="AL88" i="1" s="1"/>
  <c r="H8" i="1" s="1"/>
  <c r="AJ84" i="1"/>
  <c r="AI84" i="1"/>
  <c r="AH84" i="1"/>
  <c r="AG84" i="1"/>
  <c r="AF84" i="1"/>
  <c r="AD84" i="1"/>
  <c r="AC84" i="1"/>
  <c r="AB84" i="1"/>
  <c r="AB86" i="1" s="1"/>
  <c r="AA84" i="1"/>
  <c r="Z84" i="1"/>
  <c r="X84" i="1"/>
  <c r="W84" i="1"/>
  <c r="V84" i="1"/>
  <c r="U84" i="1"/>
  <c r="T84" i="1"/>
  <c r="R84" i="1"/>
  <c r="R86" i="1" s="1"/>
  <c r="Q84" i="1"/>
  <c r="P84" i="1"/>
  <c r="O84" i="1"/>
  <c r="N84" i="1"/>
  <c r="AP83" i="1"/>
  <c r="AP86" i="1" s="1"/>
  <c r="AP88" i="1" s="1"/>
  <c r="L8" i="1" s="1"/>
  <c r="AO83" i="1"/>
  <c r="AO86" i="1" s="1"/>
  <c r="AO88" i="1" s="1"/>
  <c r="K8" i="1" s="1"/>
  <c r="AN83" i="1"/>
  <c r="AN86" i="1" s="1"/>
  <c r="AN88" i="1" s="1"/>
  <c r="J8" i="1" s="1"/>
  <c r="AM83" i="1"/>
  <c r="AM86" i="1" s="1"/>
  <c r="AM88" i="1" s="1"/>
  <c r="I8" i="1" s="1"/>
  <c r="AL83" i="1"/>
  <c r="AJ83" i="1"/>
  <c r="AI83" i="1"/>
  <c r="AH83" i="1"/>
  <c r="AH86" i="1" s="1"/>
  <c r="AH88" i="1" s="1"/>
  <c r="J7" i="1" s="1"/>
  <c r="AG83" i="1"/>
  <c r="AG86" i="1" s="1"/>
  <c r="AG88" i="1" s="1"/>
  <c r="I7" i="1" s="1"/>
  <c r="AF83" i="1"/>
  <c r="AF86" i="1" s="1"/>
  <c r="AF88" i="1" s="1"/>
  <c r="H7" i="1" s="1"/>
  <c r="AD83" i="1"/>
  <c r="AD86" i="1" s="1"/>
  <c r="AD88" i="1" s="1"/>
  <c r="L6" i="1" s="1"/>
  <c r="AC83" i="1"/>
  <c r="AC86" i="1" s="1"/>
  <c r="AB83" i="1"/>
  <c r="AA83" i="1"/>
  <c r="Z83" i="1"/>
  <c r="X83" i="1"/>
  <c r="X86" i="1" s="1"/>
  <c r="W83" i="1"/>
  <c r="W86" i="1" s="1"/>
  <c r="V83" i="1"/>
  <c r="V86" i="1" s="1"/>
  <c r="U83" i="1"/>
  <c r="U86" i="1" s="1"/>
  <c r="U88" i="1" s="1"/>
  <c r="I5" i="1" s="1"/>
  <c r="T83" i="1"/>
  <c r="T86" i="1" s="1"/>
  <c r="R83" i="1"/>
  <c r="Q83" i="1"/>
  <c r="P83" i="1"/>
  <c r="O83" i="1"/>
  <c r="O86" i="1" s="1"/>
  <c r="N83" i="1"/>
  <c r="N86" i="1" s="1"/>
  <c r="AN80" i="1"/>
  <c r="AD80" i="1"/>
  <c r="U80" i="1"/>
  <c r="AP79" i="1"/>
  <c r="AO79" i="1"/>
  <c r="AO80" i="1" s="1"/>
  <c r="AN79" i="1"/>
  <c r="AM79" i="1"/>
  <c r="AL79" i="1"/>
  <c r="AJ79" i="1"/>
  <c r="AI79" i="1"/>
  <c r="AH79" i="1"/>
  <c r="AG79" i="1"/>
  <c r="AF79" i="1"/>
  <c r="AF80" i="1" s="1"/>
  <c r="AD79" i="1"/>
  <c r="AC79" i="1"/>
  <c r="AB79" i="1"/>
  <c r="AA79" i="1"/>
  <c r="Z79" i="1"/>
  <c r="X79" i="1"/>
  <c r="W79" i="1"/>
  <c r="V79" i="1"/>
  <c r="V80" i="1" s="1"/>
  <c r="U79" i="1"/>
  <c r="T79" i="1"/>
  <c r="R79" i="1"/>
  <c r="Q79" i="1"/>
  <c r="P79" i="1"/>
  <c r="O79" i="1"/>
  <c r="N79" i="1"/>
  <c r="AP78" i="1"/>
  <c r="AP80" i="1" s="1"/>
  <c r="AO78" i="1"/>
  <c r="AN78" i="1"/>
  <c r="AM78" i="1"/>
  <c r="AL78" i="1"/>
  <c r="AJ78" i="1"/>
  <c r="AI78" i="1"/>
  <c r="AH78" i="1"/>
  <c r="AG78" i="1"/>
  <c r="AG80" i="1" s="1"/>
  <c r="AF78" i="1"/>
  <c r="AD78" i="1"/>
  <c r="AC78" i="1"/>
  <c r="AB78" i="1"/>
  <c r="AA78" i="1"/>
  <c r="Z78" i="1"/>
  <c r="X78" i="1"/>
  <c r="W78" i="1"/>
  <c r="W80" i="1" s="1"/>
  <c r="V78" i="1"/>
  <c r="U78" i="1"/>
  <c r="T78" i="1"/>
  <c r="R78" i="1"/>
  <c r="Q78" i="1"/>
  <c r="P78" i="1"/>
  <c r="O78" i="1"/>
  <c r="N78" i="1"/>
  <c r="N80" i="1" s="1"/>
  <c r="AP77" i="1"/>
  <c r="AO77" i="1"/>
  <c r="AN77" i="1"/>
  <c r="AM77" i="1"/>
  <c r="AM80" i="1" s="1"/>
  <c r="AL77" i="1"/>
  <c r="AL80" i="1" s="1"/>
  <c r="AJ77" i="1"/>
  <c r="AJ80" i="1" s="1"/>
  <c r="AI77" i="1"/>
  <c r="AI80" i="1" s="1"/>
  <c r="AH77" i="1"/>
  <c r="AH80" i="1" s="1"/>
  <c r="AG77" i="1"/>
  <c r="AF77" i="1"/>
  <c r="AD77" i="1"/>
  <c r="AC77" i="1"/>
  <c r="AC80" i="1" s="1"/>
  <c r="AB77" i="1"/>
  <c r="AB80" i="1" s="1"/>
  <c r="AA77" i="1"/>
  <c r="AA80" i="1" s="1"/>
  <c r="Z77" i="1"/>
  <c r="Z80" i="1" s="1"/>
  <c r="X77" i="1"/>
  <c r="X80" i="1" s="1"/>
  <c r="W77" i="1"/>
  <c r="V77" i="1"/>
  <c r="U77" i="1"/>
  <c r="T77" i="1"/>
  <c r="T80" i="1" s="1"/>
  <c r="R77" i="1"/>
  <c r="R80" i="1" s="1"/>
  <c r="Q77" i="1"/>
  <c r="Q80" i="1" s="1"/>
  <c r="P77" i="1"/>
  <c r="P80" i="1" s="1"/>
  <c r="O77" i="1"/>
  <c r="O80" i="1" s="1"/>
  <c r="N77" i="1"/>
  <c r="AP73" i="1"/>
  <c r="AO73" i="1"/>
  <c r="AN73" i="1"/>
  <c r="AM73" i="1"/>
  <c r="AL73" i="1"/>
  <c r="AJ73" i="1"/>
  <c r="AI73" i="1"/>
  <c r="AH73" i="1"/>
  <c r="AG73" i="1"/>
  <c r="AF73" i="1"/>
  <c r="AD73" i="1"/>
  <c r="AC73" i="1"/>
  <c r="AB73" i="1"/>
  <c r="AA73" i="1"/>
  <c r="Z73" i="1"/>
  <c r="X73" i="1"/>
  <c r="W73" i="1"/>
  <c r="V73" i="1"/>
  <c r="U73" i="1"/>
  <c r="T73" i="1"/>
  <c r="R73" i="1"/>
  <c r="Q73" i="1"/>
  <c r="P73" i="1"/>
  <c r="O73" i="1"/>
  <c r="N73" i="1"/>
  <c r="AP72" i="1"/>
  <c r="AO72" i="1"/>
  <c r="AN72" i="1"/>
  <c r="AM72" i="1"/>
  <c r="AL72" i="1"/>
  <c r="AJ72" i="1"/>
  <c r="AI72" i="1"/>
  <c r="AH72" i="1"/>
  <c r="AG72" i="1"/>
  <c r="AF72" i="1"/>
  <c r="AD72" i="1"/>
  <c r="AC72" i="1"/>
  <c r="AB72" i="1"/>
  <c r="AA72" i="1"/>
  <c r="Z72" i="1"/>
  <c r="X72" i="1"/>
  <c r="W72" i="1"/>
  <c r="V72" i="1"/>
  <c r="U72" i="1"/>
  <c r="T72" i="1"/>
  <c r="R72" i="1"/>
  <c r="Q72" i="1"/>
  <c r="P72" i="1"/>
  <c r="O72" i="1"/>
  <c r="N72" i="1"/>
  <c r="AP71" i="1"/>
  <c r="AO71" i="1"/>
  <c r="AN71" i="1"/>
  <c r="AM71" i="1"/>
  <c r="AL71" i="1"/>
  <c r="AJ71" i="1"/>
  <c r="AI71" i="1"/>
  <c r="AH71" i="1"/>
  <c r="AG71" i="1"/>
  <c r="AF71" i="1"/>
  <c r="AD71" i="1"/>
  <c r="AC71" i="1"/>
  <c r="AB71" i="1"/>
  <c r="AA71" i="1"/>
  <c r="Z71" i="1"/>
  <c r="X71" i="1"/>
  <c r="W71" i="1"/>
  <c r="V71" i="1"/>
  <c r="U71" i="1"/>
  <c r="T71" i="1"/>
  <c r="R71" i="1"/>
  <c r="Q71" i="1"/>
  <c r="P71" i="1"/>
  <c r="O71" i="1"/>
  <c r="N71" i="1"/>
  <c r="AP70" i="1"/>
  <c r="AO70" i="1"/>
  <c r="AN70" i="1"/>
  <c r="AM70" i="1"/>
  <c r="AL70" i="1"/>
  <c r="AJ70" i="1"/>
  <c r="AI70" i="1"/>
  <c r="AH70" i="1"/>
  <c r="AG70" i="1"/>
  <c r="AF70" i="1"/>
  <c r="AD70" i="1"/>
  <c r="AC70" i="1"/>
  <c r="AB70" i="1"/>
  <c r="AA70" i="1"/>
  <c r="Z70" i="1"/>
  <c r="X70" i="1"/>
  <c r="W70" i="1"/>
  <c r="V70" i="1"/>
  <c r="U70" i="1"/>
  <c r="T70" i="1"/>
  <c r="R70" i="1"/>
  <c r="Q70" i="1"/>
  <c r="P70" i="1"/>
  <c r="O70" i="1"/>
  <c r="N70" i="1"/>
  <c r="AP69" i="1"/>
  <c r="AO69" i="1"/>
  <c r="AN69" i="1"/>
  <c r="AM69" i="1"/>
  <c r="AL69" i="1"/>
  <c r="AJ69" i="1"/>
  <c r="AI69" i="1"/>
  <c r="AH69" i="1"/>
  <c r="AG69" i="1"/>
  <c r="AF69" i="1"/>
  <c r="AD69" i="1"/>
  <c r="AC69" i="1"/>
  <c r="AB69" i="1"/>
  <c r="AA69" i="1"/>
  <c r="Z69" i="1"/>
  <c r="X69" i="1"/>
  <c r="W69" i="1"/>
  <c r="V69" i="1"/>
  <c r="U69" i="1"/>
  <c r="T69" i="1"/>
  <c r="R69" i="1"/>
  <c r="Q69" i="1"/>
  <c r="P69" i="1"/>
  <c r="O69" i="1"/>
  <c r="N69" i="1"/>
  <c r="AP68" i="1"/>
  <c r="AO68" i="1"/>
  <c r="AN68" i="1"/>
  <c r="AM68" i="1"/>
  <c r="AL68" i="1"/>
  <c r="AJ68" i="1"/>
  <c r="AI68" i="1"/>
  <c r="AH68" i="1"/>
  <c r="AG68" i="1"/>
  <c r="AF68" i="1"/>
  <c r="AD68" i="1"/>
  <c r="AC68" i="1"/>
  <c r="AB68" i="1"/>
  <c r="AA68" i="1"/>
  <c r="Z68" i="1"/>
  <c r="X68" i="1"/>
  <c r="W68" i="1"/>
  <c r="V68" i="1"/>
  <c r="U68" i="1"/>
  <c r="T68" i="1"/>
  <c r="R68" i="1"/>
  <c r="Q68" i="1"/>
  <c r="P68" i="1"/>
  <c r="O68" i="1"/>
  <c r="N68" i="1"/>
  <c r="AP67" i="1"/>
  <c r="AO67" i="1"/>
  <c r="AN67" i="1"/>
  <c r="AM67" i="1"/>
  <c r="AL67" i="1"/>
  <c r="AJ67" i="1"/>
  <c r="AI67" i="1"/>
  <c r="AH67" i="1"/>
  <c r="AG67" i="1"/>
  <c r="AF67" i="1"/>
  <c r="AD67" i="1"/>
  <c r="AC67" i="1"/>
  <c r="AB67" i="1"/>
  <c r="AA67" i="1"/>
  <c r="Z67" i="1"/>
  <c r="X67" i="1"/>
  <c r="W67" i="1"/>
  <c r="V67" i="1"/>
  <c r="U67" i="1"/>
  <c r="T67" i="1"/>
  <c r="R67" i="1"/>
  <c r="Q67" i="1"/>
  <c r="P67" i="1"/>
  <c r="O67" i="1"/>
  <c r="N67" i="1"/>
  <c r="AP66" i="1"/>
  <c r="AO66" i="1"/>
  <c r="AN66" i="1"/>
  <c r="AM66" i="1"/>
  <c r="AL66" i="1"/>
  <c r="AJ66" i="1"/>
  <c r="AI66" i="1"/>
  <c r="AI74" i="1" s="1"/>
  <c r="AH66" i="1"/>
  <c r="AG66" i="1"/>
  <c r="AF66" i="1"/>
  <c r="AD66" i="1"/>
  <c r="AC66" i="1"/>
  <c r="AB66" i="1"/>
  <c r="AA66" i="1"/>
  <c r="Z66" i="1"/>
  <c r="Z74" i="1" s="1"/>
  <c r="X66" i="1"/>
  <c r="W66" i="1"/>
  <c r="V66" i="1"/>
  <c r="U66" i="1"/>
  <c r="T66" i="1"/>
  <c r="R66" i="1"/>
  <c r="Q66" i="1"/>
  <c r="P66" i="1"/>
  <c r="P74" i="1" s="1"/>
  <c r="O66" i="1"/>
  <c r="N66" i="1"/>
  <c r="AP65" i="1"/>
  <c r="AO65" i="1"/>
  <c r="AN65" i="1"/>
  <c r="AM65" i="1"/>
  <c r="AL65" i="1"/>
  <c r="AJ65" i="1"/>
  <c r="AJ74" i="1" s="1"/>
  <c r="AI65" i="1"/>
  <c r="AH65" i="1"/>
  <c r="AG65" i="1"/>
  <c r="AF65" i="1"/>
  <c r="AD65" i="1"/>
  <c r="AC65" i="1"/>
  <c r="AB65" i="1"/>
  <c r="AA65" i="1"/>
  <c r="AA74" i="1" s="1"/>
  <c r="Z65" i="1"/>
  <c r="X65" i="1"/>
  <c r="W65" i="1"/>
  <c r="V65" i="1"/>
  <c r="U65" i="1"/>
  <c r="T65" i="1"/>
  <c r="R65" i="1"/>
  <c r="Q65" i="1"/>
  <c r="Q74" i="1" s="1"/>
  <c r="P65" i="1"/>
  <c r="O65" i="1"/>
  <c r="N65" i="1"/>
  <c r="AP64" i="1"/>
  <c r="AO64" i="1"/>
  <c r="AN64" i="1"/>
  <c r="AM64" i="1"/>
  <c r="AL64" i="1"/>
  <c r="AL74" i="1" s="1"/>
  <c r="AJ64" i="1"/>
  <c r="AI64" i="1"/>
  <c r="AH64" i="1"/>
  <c r="AG64" i="1"/>
  <c r="AF64" i="1"/>
  <c r="AD64" i="1"/>
  <c r="AC64" i="1"/>
  <c r="AB64" i="1"/>
  <c r="AB74" i="1" s="1"/>
  <c r="AA64" i="1"/>
  <c r="Z64" i="1"/>
  <c r="X64" i="1"/>
  <c r="W64" i="1"/>
  <c r="V64" i="1"/>
  <c r="U64" i="1"/>
  <c r="T64" i="1"/>
  <c r="R64" i="1"/>
  <c r="R74" i="1" s="1"/>
  <c r="Q64" i="1"/>
  <c r="P64" i="1"/>
  <c r="O64" i="1"/>
  <c r="N64" i="1"/>
  <c r="AP63" i="1"/>
  <c r="AO63" i="1"/>
  <c r="AN63" i="1"/>
  <c r="AM63" i="1"/>
  <c r="AL63" i="1"/>
  <c r="AJ63" i="1"/>
  <c r="AI63" i="1"/>
  <c r="AH63" i="1"/>
  <c r="AG63" i="1"/>
  <c r="AF63" i="1"/>
  <c r="AD63" i="1"/>
  <c r="AC63" i="1"/>
  <c r="AB63" i="1"/>
  <c r="AA63" i="1"/>
  <c r="Z63" i="1"/>
  <c r="X63" i="1"/>
  <c r="W63" i="1"/>
  <c r="V63" i="1"/>
  <c r="U63" i="1"/>
  <c r="T63" i="1"/>
  <c r="R63" i="1"/>
  <c r="Q63" i="1"/>
  <c r="P63" i="1"/>
  <c r="O63" i="1"/>
  <c r="N63" i="1"/>
  <c r="AP62" i="1"/>
  <c r="AO62" i="1"/>
  <c r="AN62" i="1"/>
  <c r="AM62" i="1"/>
  <c r="AL62" i="1"/>
  <c r="AJ62" i="1"/>
  <c r="AI62" i="1"/>
  <c r="AH62" i="1"/>
  <c r="AG62" i="1"/>
  <c r="AF62" i="1"/>
  <c r="AD62" i="1"/>
  <c r="AC62" i="1"/>
  <c r="AB62" i="1"/>
  <c r="AA62" i="1"/>
  <c r="Z62" i="1"/>
  <c r="X62" i="1"/>
  <c r="W62" i="1"/>
  <c r="V62" i="1"/>
  <c r="U62" i="1"/>
  <c r="T62" i="1"/>
  <c r="R62" i="1"/>
  <c r="Q62" i="1"/>
  <c r="P62" i="1"/>
  <c r="O62" i="1"/>
  <c r="N62" i="1"/>
  <c r="AP61" i="1"/>
  <c r="AP74" i="1" s="1"/>
  <c r="AO61" i="1"/>
  <c r="AO74" i="1" s="1"/>
  <c r="AN61" i="1"/>
  <c r="AN74" i="1" s="1"/>
  <c r="AM61" i="1"/>
  <c r="AM74" i="1" s="1"/>
  <c r="AL61" i="1"/>
  <c r="AJ61" i="1"/>
  <c r="AI61" i="1"/>
  <c r="AH61" i="1"/>
  <c r="AH74" i="1" s="1"/>
  <c r="AG61" i="1"/>
  <c r="AG74" i="1" s="1"/>
  <c r="AF61" i="1"/>
  <c r="AF74" i="1" s="1"/>
  <c r="AD61" i="1"/>
  <c r="AD74" i="1" s="1"/>
  <c r="AC61" i="1"/>
  <c r="AC74" i="1" s="1"/>
  <c r="AB61" i="1"/>
  <c r="AA61" i="1"/>
  <c r="Z61" i="1"/>
  <c r="X61" i="1"/>
  <c r="X74" i="1" s="1"/>
  <c r="W61" i="1"/>
  <c r="W74" i="1" s="1"/>
  <c r="V61" i="1"/>
  <c r="V74" i="1" s="1"/>
  <c r="U61" i="1"/>
  <c r="U74" i="1" s="1"/>
  <c r="T61" i="1"/>
  <c r="T74" i="1" s="1"/>
  <c r="R61" i="1"/>
  <c r="Q61" i="1"/>
  <c r="P61" i="1"/>
  <c r="O61" i="1"/>
  <c r="O74" i="1" s="1"/>
  <c r="N61" i="1"/>
  <c r="N74" i="1" s="1"/>
  <c r="AP57" i="1"/>
  <c r="AO57" i="1"/>
  <c r="AN57" i="1"/>
  <c r="AM57" i="1"/>
  <c r="AL57" i="1"/>
  <c r="AJ57" i="1"/>
  <c r="AI57" i="1"/>
  <c r="AH57" i="1"/>
  <c r="AG57" i="1"/>
  <c r="AF57" i="1"/>
  <c r="AD57" i="1"/>
  <c r="AC57" i="1"/>
  <c r="AB57" i="1"/>
  <c r="AA57" i="1"/>
  <c r="Z57" i="1"/>
  <c r="X57" i="1"/>
  <c r="W57" i="1"/>
  <c r="V57" i="1"/>
  <c r="U57" i="1"/>
  <c r="T57" i="1"/>
  <c r="R57" i="1"/>
  <c r="Q57" i="1"/>
  <c r="P57" i="1"/>
  <c r="O57" i="1"/>
  <c r="N57" i="1"/>
  <c r="AP56" i="1"/>
  <c r="AO56" i="1"/>
  <c r="AN56" i="1"/>
  <c r="AM56" i="1"/>
  <c r="AL56" i="1"/>
  <c r="AJ56" i="1"/>
  <c r="AI56" i="1"/>
  <c r="AH56" i="1"/>
  <c r="AG56" i="1"/>
  <c r="AF56" i="1"/>
  <c r="AD56" i="1"/>
  <c r="AC56" i="1"/>
  <c r="AB56" i="1"/>
  <c r="AA56" i="1"/>
  <c r="Z56" i="1"/>
  <c r="X56" i="1"/>
  <c r="W56" i="1"/>
  <c r="V56" i="1"/>
  <c r="U56" i="1"/>
  <c r="T56" i="1"/>
  <c r="R56" i="1"/>
  <c r="Q56" i="1"/>
  <c r="P56" i="1"/>
  <c r="O56" i="1"/>
  <c r="N56" i="1"/>
  <c r="AP55" i="1"/>
  <c r="AO55" i="1"/>
  <c r="AN55" i="1"/>
  <c r="AM55" i="1"/>
  <c r="AL55" i="1"/>
  <c r="AJ55" i="1"/>
  <c r="AI55" i="1"/>
  <c r="AH55" i="1"/>
  <c r="AG55" i="1"/>
  <c r="AF55" i="1"/>
  <c r="AD55" i="1"/>
  <c r="AC55" i="1"/>
  <c r="AB55" i="1"/>
  <c r="AA55" i="1"/>
  <c r="Z55" i="1"/>
  <c r="X55" i="1"/>
  <c r="W55" i="1"/>
  <c r="V55" i="1"/>
  <c r="U55" i="1"/>
  <c r="T55" i="1"/>
  <c r="R55" i="1"/>
  <c r="Q55" i="1"/>
  <c r="P55" i="1"/>
  <c r="O55" i="1"/>
  <c r="N55" i="1"/>
  <c r="AP54" i="1"/>
  <c r="AO54" i="1"/>
  <c r="AN54" i="1"/>
  <c r="AM54" i="1"/>
  <c r="AL54" i="1"/>
  <c r="AJ54" i="1"/>
  <c r="AI54" i="1"/>
  <c r="AH54" i="1"/>
  <c r="AG54" i="1"/>
  <c r="AF54" i="1"/>
  <c r="AD54" i="1"/>
  <c r="AC54" i="1"/>
  <c r="AB54" i="1"/>
  <c r="AA54" i="1"/>
  <c r="Z54" i="1"/>
  <c r="X54" i="1"/>
  <c r="W54" i="1"/>
  <c r="V54" i="1"/>
  <c r="U54" i="1"/>
  <c r="T54" i="1"/>
  <c r="R54" i="1"/>
  <c r="Q54" i="1"/>
  <c r="P54" i="1"/>
  <c r="O54" i="1"/>
  <c r="N54" i="1"/>
  <c r="AP53" i="1"/>
  <c r="AO53" i="1"/>
  <c r="AN53" i="1"/>
  <c r="AM53" i="1"/>
  <c r="AL53" i="1"/>
  <c r="AJ53" i="1"/>
  <c r="AI53" i="1"/>
  <c r="AH53" i="1"/>
  <c r="AG53" i="1"/>
  <c r="AF53" i="1"/>
  <c r="AD53" i="1"/>
  <c r="AC53" i="1"/>
  <c r="AB53" i="1"/>
  <c r="AA53" i="1"/>
  <c r="Z53" i="1"/>
  <c r="X53" i="1"/>
  <c r="W53" i="1"/>
  <c r="V53" i="1"/>
  <c r="U53" i="1"/>
  <c r="T53" i="1"/>
  <c r="R53" i="1"/>
  <c r="Q53" i="1"/>
  <c r="P53" i="1"/>
  <c r="O53" i="1"/>
  <c r="N53" i="1"/>
  <c r="AP52" i="1"/>
  <c r="AO52" i="1"/>
  <c r="AN52" i="1"/>
  <c r="AM52" i="1"/>
  <c r="AL52" i="1"/>
  <c r="AJ52" i="1"/>
  <c r="AI52" i="1"/>
  <c r="AH52" i="1"/>
  <c r="AG52" i="1"/>
  <c r="AF52" i="1"/>
  <c r="AD52" i="1"/>
  <c r="AC52" i="1"/>
  <c r="AB52" i="1"/>
  <c r="AA52" i="1"/>
  <c r="Z52" i="1"/>
  <c r="X52" i="1"/>
  <c r="W52" i="1"/>
  <c r="V52" i="1"/>
  <c r="U52" i="1"/>
  <c r="T52" i="1"/>
  <c r="R52" i="1"/>
  <c r="Q52" i="1"/>
  <c r="P52" i="1"/>
  <c r="O52" i="1"/>
  <c r="N52" i="1"/>
  <c r="AP51" i="1"/>
  <c r="AO51" i="1"/>
  <c r="AN51" i="1"/>
  <c r="AM51" i="1"/>
  <c r="AL51" i="1"/>
  <c r="AJ51" i="1"/>
  <c r="AI51" i="1"/>
  <c r="AH51" i="1"/>
  <c r="AG51" i="1"/>
  <c r="AF51" i="1"/>
  <c r="AD51" i="1"/>
  <c r="AC51" i="1"/>
  <c r="AB51" i="1"/>
  <c r="AA51" i="1"/>
  <c r="Z51" i="1"/>
  <c r="X51" i="1"/>
  <c r="W51" i="1"/>
  <c r="V51" i="1"/>
  <c r="U51" i="1"/>
  <c r="T51" i="1"/>
  <c r="R51" i="1"/>
  <c r="Q51" i="1"/>
  <c r="P51" i="1"/>
  <c r="O51" i="1"/>
  <c r="N51" i="1"/>
  <c r="AP50" i="1"/>
  <c r="AO50" i="1"/>
  <c r="AN50" i="1"/>
  <c r="AM50" i="1"/>
  <c r="AL50" i="1"/>
  <c r="AJ50" i="1"/>
  <c r="AI50" i="1"/>
  <c r="AH50" i="1"/>
  <c r="AG50" i="1"/>
  <c r="AF50" i="1"/>
  <c r="AD50" i="1"/>
  <c r="AC50" i="1"/>
  <c r="AB50" i="1"/>
  <c r="AA50" i="1"/>
  <c r="Z50" i="1"/>
  <c r="X50" i="1"/>
  <c r="W50" i="1"/>
  <c r="V50" i="1"/>
  <c r="U50" i="1"/>
  <c r="T50" i="1"/>
  <c r="R50" i="1"/>
  <c r="Q50" i="1"/>
  <c r="P50" i="1"/>
  <c r="O50" i="1"/>
  <c r="N50" i="1"/>
  <c r="AP49" i="1"/>
  <c r="AO49" i="1"/>
  <c r="AN49" i="1"/>
  <c r="AM49" i="1"/>
  <c r="AL49" i="1"/>
  <c r="AJ49" i="1"/>
  <c r="AI49" i="1"/>
  <c r="AH49" i="1"/>
  <c r="AG49" i="1"/>
  <c r="AF49" i="1"/>
  <c r="AD49" i="1"/>
  <c r="AC49" i="1"/>
  <c r="AB49" i="1"/>
  <c r="AA49" i="1"/>
  <c r="Z49" i="1"/>
  <c r="X49" i="1"/>
  <c r="W49" i="1"/>
  <c r="V49" i="1"/>
  <c r="U49" i="1"/>
  <c r="T49" i="1"/>
  <c r="R49" i="1"/>
  <c r="Q49" i="1"/>
  <c r="P49" i="1"/>
  <c r="O49" i="1"/>
  <c r="N49" i="1"/>
  <c r="AP48" i="1"/>
  <c r="AO48" i="1"/>
  <c r="AN48" i="1"/>
  <c r="AM48" i="1"/>
  <c r="AL48" i="1"/>
  <c r="AJ48" i="1"/>
  <c r="AI48" i="1"/>
  <c r="AH48" i="1"/>
  <c r="AG48" i="1"/>
  <c r="AF48" i="1"/>
  <c r="AD48" i="1"/>
  <c r="AC48" i="1"/>
  <c r="AB48" i="1"/>
  <c r="AA48" i="1"/>
  <c r="Z48" i="1"/>
  <c r="X48" i="1"/>
  <c r="W48" i="1"/>
  <c r="V48" i="1"/>
  <c r="U48" i="1"/>
  <c r="T48" i="1"/>
  <c r="R48" i="1"/>
  <c r="Q48" i="1"/>
  <c r="P48" i="1"/>
  <c r="O48" i="1"/>
  <c r="N48" i="1"/>
  <c r="AP47" i="1"/>
  <c r="AO47" i="1"/>
  <c r="AN47" i="1"/>
  <c r="AM47" i="1"/>
  <c r="AL47" i="1"/>
  <c r="AJ47" i="1"/>
  <c r="AI47" i="1"/>
  <c r="AH47" i="1"/>
  <c r="AG47" i="1"/>
  <c r="AF47" i="1"/>
  <c r="AD47" i="1"/>
  <c r="AC47" i="1"/>
  <c r="AB47" i="1"/>
  <c r="AA47" i="1"/>
  <c r="Z47" i="1"/>
  <c r="X47" i="1"/>
  <c r="W47" i="1"/>
  <c r="V47" i="1"/>
  <c r="U47" i="1"/>
  <c r="T47" i="1"/>
  <c r="R47" i="1"/>
  <c r="Q47" i="1"/>
  <c r="P47" i="1"/>
  <c r="O47" i="1"/>
  <c r="N47" i="1"/>
  <c r="AP46" i="1"/>
  <c r="AO46" i="1"/>
  <c r="AN46" i="1"/>
  <c r="AM46" i="1"/>
  <c r="AL46" i="1"/>
  <c r="AJ46" i="1"/>
  <c r="AI46" i="1"/>
  <c r="AH46" i="1"/>
  <c r="AG46" i="1"/>
  <c r="AF46" i="1"/>
  <c r="AD46" i="1"/>
  <c r="AC46" i="1"/>
  <c r="AB46" i="1"/>
  <c r="AA46" i="1"/>
  <c r="Z46" i="1"/>
  <c r="X46" i="1"/>
  <c r="W46" i="1"/>
  <c r="V46" i="1"/>
  <c r="U46" i="1"/>
  <c r="T46" i="1"/>
  <c r="R46" i="1"/>
  <c r="Q46" i="1"/>
  <c r="P46" i="1"/>
  <c r="O46" i="1"/>
  <c r="N46" i="1"/>
  <c r="AP45" i="1"/>
  <c r="AO45" i="1"/>
  <c r="AN45" i="1"/>
  <c r="AM45" i="1"/>
  <c r="AL45" i="1"/>
  <c r="AJ45" i="1"/>
  <c r="AI45" i="1"/>
  <c r="AH45" i="1"/>
  <c r="AG45" i="1"/>
  <c r="AF45" i="1"/>
  <c r="AD45" i="1"/>
  <c r="AC45" i="1"/>
  <c r="AB45" i="1"/>
  <c r="AA45" i="1"/>
  <c r="Z45" i="1"/>
  <c r="X45" i="1"/>
  <c r="W45" i="1"/>
  <c r="V45" i="1"/>
  <c r="U45" i="1"/>
  <c r="T45" i="1"/>
  <c r="R45" i="1"/>
  <c r="Q45" i="1"/>
  <c r="P45" i="1"/>
  <c r="O45" i="1"/>
  <c r="N45" i="1"/>
  <c r="AP44" i="1"/>
  <c r="AO44" i="1"/>
  <c r="AN44" i="1"/>
  <c r="AM44" i="1"/>
  <c r="AL44" i="1"/>
  <c r="AJ44" i="1"/>
  <c r="AI44" i="1"/>
  <c r="AH44" i="1"/>
  <c r="AG44" i="1"/>
  <c r="AF44" i="1"/>
  <c r="AD44" i="1"/>
  <c r="AC44" i="1"/>
  <c r="AB44" i="1"/>
  <c r="AA44" i="1"/>
  <c r="Z44" i="1"/>
  <c r="X44" i="1"/>
  <c r="W44" i="1"/>
  <c r="V44" i="1"/>
  <c r="U44" i="1"/>
  <c r="T44" i="1"/>
  <c r="R44" i="1"/>
  <c r="Q44" i="1"/>
  <c r="P44" i="1"/>
  <c r="O44" i="1"/>
  <c r="N44" i="1"/>
  <c r="AP43" i="1"/>
  <c r="AO43" i="1"/>
  <c r="AN43" i="1"/>
  <c r="AM43" i="1"/>
  <c r="AL43" i="1"/>
  <c r="AJ43" i="1"/>
  <c r="AI43" i="1"/>
  <c r="AH43" i="1"/>
  <c r="AG43" i="1"/>
  <c r="AF43" i="1"/>
  <c r="AD43" i="1"/>
  <c r="AC43" i="1"/>
  <c r="AB43" i="1"/>
  <c r="AA43" i="1"/>
  <c r="Z43" i="1"/>
  <c r="X43" i="1"/>
  <c r="W43" i="1"/>
  <c r="V43" i="1"/>
  <c r="U43" i="1"/>
  <c r="T43" i="1"/>
  <c r="R43" i="1"/>
  <c r="Q43" i="1"/>
  <c r="P43" i="1"/>
  <c r="O43" i="1"/>
  <c r="N43" i="1"/>
  <c r="AP42" i="1"/>
  <c r="AP58" i="1" s="1"/>
  <c r="AO42" i="1"/>
  <c r="AN42" i="1"/>
  <c r="AM42" i="1"/>
  <c r="AL42" i="1"/>
  <c r="AJ42" i="1"/>
  <c r="AI42" i="1"/>
  <c r="AH42" i="1"/>
  <c r="AG42" i="1"/>
  <c r="AG58" i="1" s="1"/>
  <c r="AF42" i="1"/>
  <c r="AD42" i="1"/>
  <c r="AC42" i="1"/>
  <c r="AB42" i="1"/>
  <c r="AA42" i="1"/>
  <c r="Z42" i="1"/>
  <c r="X42" i="1"/>
  <c r="W42" i="1"/>
  <c r="W58" i="1" s="1"/>
  <c r="V42" i="1"/>
  <c r="U42" i="1"/>
  <c r="T42" i="1"/>
  <c r="R42" i="1"/>
  <c r="Q42" i="1"/>
  <c r="P42" i="1"/>
  <c r="O42" i="1"/>
  <c r="N42" i="1"/>
  <c r="N58" i="1" s="1"/>
  <c r="AP41" i="1"/>
  <c r="AO41" i="1"/>
  <c r="AN41" i="1"/>
  <c r="AM41" i="1"/>
  <c r="AL41" i="1"/>
  <c r="AJ41" i="1"/>
  <c r="AI41" i="1"/>
  <c r="AH41" i="1"/>
  <c r="AG41" i="1"/>
  <c r="AF41" i="1"/>
  <c r="AD41" i="1"/>
  <c r="AC41" i="1"/>
  <c r="AB41" i="1"/>
  <c r="AA41" i="1"/>
  <c r="Z41" i="1"/>
  <c r="X41" i="1"/>
  <c r="W41" i="1"/>
  <c r="V41" i="1"/>
  <c r="U41" i="1"/>
  <c r="T41" i="1"/>
  <c r="R41" i="1"/>
  <c r="Q41" i="1"/>
  <c r="P41" i="1"/>
  <c r="O41" i="1"/>
  <c r="N41" i="1"/>
  <c r="AP40" i="1"/>
  <c r="AO40" i="1"/>
  <c r="AN40" i="1"/>
  <c r="AM40" i="1"/>
  <c r="AL40" i="1"/>
  <c r="AJ40" i="1"/>
  <c r="AI40" i="1"/>
  <c r="AI58" i="1" s="1"/>
  <c r="AH40" i="1"/>
  <c r="AG40" i="1"/>
  <c r="AF40" i="1"/>
  <c r="AD40" i="1"/>
  <c r="AC40" i="1"/>
  <c r="AB40" i="1"/>
  <c r="AA40" i="1"/>
  <c r="Z40" i="1"/>
  <c r="Z58" i="1" s="1"/>
  <c r="X40" i="1"/>
  <c r="W40" i="1"/>
  <c r="V40" i="1"/>
  <c r="U40" i="1"/>
  <c r="T40" i="1"/>
  <c r="R40" i="1"/>
  <c r="Q40" i="1"/>
  <c r="P40" i="1"/>
  <c r="P58" i="1" s="1"/>
  <c r="O40" i="1"/>
  <c r="N40" i="1"/>
  <c r="AP39" i="1"/>
  <c r="AO39" i="1"/>
  <c r="AN39" i="1"/>
  <c r="AM39" i="1"/>
  <c r="AL39" i="1"/>
  <c r="AJ39" i="1"/>
  <c r="AI39" i="1"/>
  <c r="AH39" i="1"/>
  <c r="AG39" i="1"/>
  <c r="AF39" i="1"/>
  <c r="AD39" i="1"/>
  <c r="AC39" i="1"/>
  <c r="AB39" i="1"/>
  <c r="AA39" i="1"/>
  <c r="Z39" i="1"/>
  <c r="X39" i="1"/>
  <c r="W39" i="1"/>
  <c r="V39" i="1"/>
  <c r="U39" i="1"/>
  <c r="T39" i="1"/>
  <c r="R39" i="1"/>
  <c r="Q39" i="1"/>
  <c r="P39" i="1"/>
  <c r="O39" i="1"/>
  <c r="N39" i="1"/>
  <c r="AP38" i="1"/>
  <c r="AO38" i="1"/>
  <c r="AN38" i="1"/>
  <c r="AM38" i="1"/>
  <c r="AL38" i="1"/>
  <c r="AJ38" i="1"/>
  <c r="AI38" i="1"/>
  <c r="AH38" i="1"/>
  <c r="AG38" i="1"/>
  <c r="AF38" i="1"/>
  <c r="AD38" i="1"/>
  <c r="AC38" i="1"/>
  <c r="AB38" i="1"/>
  <c r="AA38" i="1"/>
  <c r="Z38" i="1"/>
  <c r="X38" i="1"/>
  <c r="W38" i="1"/>
  <c r="V38" i="1"/>
  <c r="U38" i="1"/>
  <c r="T38" i="1"/>
  <c r="R38" i="1"/>
  <c r="Q38" i="1"/>
  <c r="P38" i="1"/>
  <c r="O38" i="1"/>
  <c r="N38" i="1"/>
  <c r="AP37" i="1"/>
  <c r="AO37" i="1"/>
  <c r="AN37" i="1"/>
  <c r="AM37" i="1"/>
  <c r="AL37" i="1"/>
  <c r="AJ37" i="1"/>
  <c r="AI37" i="1"/>
  <c r="AH37" i="1"/>
  <c r="AG37" i="1"/>
  <c r="AF37" i="1"/>
  <c r="AD37" i="1"/>
  <c r="AC37" i="1"/>
  <c r="AB37" i="1"/>
  <c r="AA37" i="1"/>
  <c r="Z37" i="1"/>
  <c r="X37" i="1"/>
  <c r="W37" i="1"/>
  <c r="V37" i="1"/>
  <c r="U37" i="1"/>
  <c r="T37" i="1"/>
  <c r="R37" i="1"/>
  <c r="Q37" i="1"/>
  <c r="P37" i="1"/>
  <c r="O37" i="1"/>
  <c r="N37" i="1"/>
  <c r="AP36" i="1"/>
  <c r="AO36" i="1"/>
  <c r="AN36" i="1"/>
  <c r="AM36" i="1"/>
  <c r="AL36" i="1"/>
  <c r="AJ36" i="1"/>
  <c r="AI36" i="1"/>
  <c r="AH36" i="1"/>
  <c r="AG36" i="1"/>
  <c r="AF36" i="1"/>
  <c r="AD36" i="1"/>
  <c r="AC36" i="1"/>
  <c r="AB36" i="1"/>
  <c r="AA36" i="1"/>
  <c r="Z36" i="1"/>
  <c r="X36" i="1"/>
  <c r="W36" i="1"/>
  <c r="V36" i="1"/>
  <c r="U36" i="1"/>
  <c r="T36" i="1"/>
  <c r="R36" i="1"/>
  <c r="Q36" i="1"/>
  <c r="P36" i="1"/>
  <c r="O36" i="1"/>
  <c r="N36" i="1"/>
  <c r="AP35" i="1"/>
  <c r="AO35" i="1"/>
  <c r="AO58" i="1" s="1"/>
  <c r="AN35" i="1"/>
  <c r="AN58" i="1" s="1"/>
  <c r="AM35" i="1"/>
  <c r="AM58" i="1" s="1"/>
  <c r="AL35" i="1"/>
  <c r="AL58" i="1" s="1"/>
  <c r="AJ35" i="1"/>
  <c r="AJ58" i="1" s="1"/>
  <c r="AI35" i="1"/>
  <c r="AH35" i="1"/>
  <c r="AH58" i="1" s="1"/>
  <c r="AG35" i="1"/>
  <c r="AF35" i="1"/>
  <c r="AF58" i="1" s="1"/>
  <c r="AD35" i="1"/>
  <c r="AD58" i="1" s="1"/>
  <c r="AC35" i="1"/>
  <c r="AC58" i="1" s="1"/>
  <c r="AB35" i="1"/>
  <c r="AB58" i="1" s="1"/>
  <c r="AA35" i="1"/>
  <c r="AA58" i="1" s="1"/>
  <c r="Z35" i="1"/>
  <c r="X35" i="1"/>
  <c r="X58" i="1" s="1"/>
  <c r="W35" i="1"/>
  <c r="V35" i="1"/>
  <c r="V58" i="1" s="1"/>
  <c r="U35" i="1"/>
  <c r="U58" i="1" s="1"/>
  <c r="T35" i="1"/>
  <c r="T58" i="1" s="1"/>
  <c r="R35" i="1"/>
  <c r="R58" i="1" s="1"/>
  <c r="Q35" i="1"/>
  <c r="Q58" i="1" s="1"/>
  <c r="P35" i="1"/>
  <c r="O35" i="1"/>
  <c r="O58" i="1" s="1"/>
  <c r="N35" i="1"/>
  <c r="AP30" i="1"/>
  <c r="AO30" i="1"/>
  <c r="AN30" i="1"/>
  <c r="AM30" i="1"/>
  <c r="AL30" i="1"/>
  <c r="AJ30" i="1"/>
  <c r="AI30" i="1"/>
  <c r="AH30" i="1"/>
  <c r="AG30" i="1"/>
  <c r="AF30" i="1"/>
  <c r="AD30" i="1"/>
  <c r="AC30" i="1"/>
  <c r="AB30" i="1"/>
  <c r="AA30" i="1"/>
  <c r="Z30" i="1"/>
  <c r="X30" i="1"/>
  <c r="W30" i="1"/>
  <c r="V30" i="1"/>
  <c r="U30" i="1"/>
  <c r="T30" i="1"/>
  <c r="R30" i="1"/>
  <c r="Q30" i="1"/>
  <c r="P30" i="1"/>
  <c r="O30" i="1"/>
  <c r="N30" i="1"/>
  <c r="AP29" i="1"/>
  <c r="AO29" i="1"/>
  <c r="AN29" i="1"/>
  <c r="AM29" i="1"/>
  <c r="AL29" i="1"/>
  <c r="AJ29" i="1"/>
  <c r="AI29" i="1"/>
  <c r="AH29" i="1"/>
  <c r="AG29" i="1"/>
  <c r="AF29" i="1"/>
  <c r="AD29" i="1"/>
  <c r="AC29" i="1"/>
  <c r="AB29" i="1"/>
  <c r="AA29" i="1"/>
  <c r="Z29" i="1"/>
  <c r="X29" i="1"/>
  <c r="W29" i="1"/>
  <c r="V29" i="1"/>
  <c r="U29" i="1"/>
  <c r="T29" i="1"/>
  <c r="R29" i="1"/>
  <c r="Q29" i="1"/>
  <c r="P29" i="1"/>
  <c r="O29" i="1"/>
  <c r="N29" i="1"/>
  <c r="AP28" i="1"/>
  <c r="AO28" i="1"/>
  <c r="AN28" i="1"/>
  <c r="AM28" i="1"/>
  <c r="AL28" i="1"/>
  <c r="AJ28" i="1"/>
  <c r="AI28" i="1"/>
  <c r="AH28" i="1"/>
  <c r="AG28" i="1"/>
  <c r="AF28" i="1"/>
  <c r="AD28" i="1"/>
  <c r="AC28" i="1"/>
  <c r="AB28" i="1"/>
  <c r="AA28" i="1"/>
  <c r="Z28" i="1"/>
  <c r="X28" i="1"/>
  <c r="W28" i="1"/>
  <c r="V28" i="1"/>
  <c r="U28" i="1"/>
  <c r="T28" i="1"/>
  <c r="R28" i="1"/>
  <c r="Q28" i="1"/>
  <c r="P28" i="1"/>
  <c r="O28" i="1"/>
  <c r="N28" i="1"/>
  <c r="AP27" i="1"/>
  <c r="AO27" i="1"/>
  <c r="AN27" i="1"/>
  <c r="AM27" i="1"/>
  <c r="AL27" i="1"/>
  <c r="AJ27" i="1"/>
  <c r="AI27" i="1"/>
  <c r="AH27" i="1"/>
  <c r="AG27" i="1"/>
  <c r="AF27" i="1"/>
  <c r="AD27" i="1"/>
  <c r="AC27" i="1"/>
  <c r="AB27" i="1"/>
  <c r="AA27" i="1"/>
  <c r="Z27" i="1"/>
  <c r="X27" i="1"/>
  <c r="W27" i="1"/>
  <c r="V27" i="1"/>
  <c r="U27" i="1"/>
  <c r="T27" i="1"/>
  <c r="R27" i="1"/>
  <c r="Q27" i="1"/>
  <c r="P27" i="1"/>
  <c r="O27" i="1"/>
  <c r="N27" i="1"/>
  <c r="AP26" i="1"/>
  <c r="AO26" i="1"/>
  <c r="AN26" i="1"/>
  <c r="AM26" i="1"/>
  <c r="AL26" i="1"/>
  <c r="AJ26" i="1"/>
  <c r="AI26" i="1"/>
  <c r="AH26" i="1"/>
  <c r="AG26" i="1"/>
  <c r="AF26" i="1"/>
  <c r="AD26" i="1"/>
  <c r="AC26" i="1"/>
  <c r="AB26" i="1"/>
  <c r="AA26" i="1"/>
  <c r="Z26" i="1"/>
  <c r="X26" i="1"/>
  <c r="W26" i="1"/>
  <c r="V26" i="1"/>
  <c r="U26" i="1"/>
  <c r="T26" i="1"/>
  <c r="R26" i="1"/>
  <c r="Q26" i="1"/>
  <c r="P26" i="1"/>
  <c r="O26" i="1"/>
  <c r="N26" i="1"/>
  <c r="AP25" i="1"/>
  <c r="AO25" i="1"/>
  <c r="AN25" i="1"/>
  <c r="AM25" i="1"/>
  <c r="AL25" i="1"/>
  <c r="AJ25" i="1"/>
  <c r="AI25" i="1"/>
  <c r="AH25" i="1"/>
  <c r="AG25" i="1"/>
  <c r="AF25" i="1"/>
  <c r="AD25" i="1"/>
  <c r="AC25" i="1"/>
  <c r="AB25" i="1"/>
  <c r="AA25" i="1"/>
  <c r="Z25" i="1"/>
  <c r="X25" i="1"/>
  <c r="W25" i="1"/>
  <c r="V25" i="1"/>
  <c r="U25" i="1"/>
  <c r="T25" i="1"/>
  <c r="R25" i="1"/>
  <c r="Q25" i="1"/>
  <c r="P25" i="1"/>
  <c r="O25" i="1"/>
  <c r="N25" i="1"/>
  <c r="AP24" i="1"/>
  <c r="AO24" i="1"/>
  <c r="AN24" i="1"/>
  <c r="AM24" i="1"/>
  <c r="AL24" i="1"/>
  <c r="AJ24" i="1"/>
  <c r="AI24" i="1"/>
  <c r="AH24" i="1"/>
  <c r="AG24" i="1"/>
  <c r="AF24" i="1"/>
  <c r="AD24" i="1"/>
  <c r="AC24" i="1"/>
  <c r="AB24" i="1"/>
  <c r="AA24" i="1"/>
  <c r="Z24" i="1"/>
  <c r="X24" i="1"/>
  <c r="W24" i="1"/>
  <c r="V24" i="1"/>
  <c r="U24" i="1"/>
  <c r="T24" i="1"/>
  <c r="R24" i="1"/>
  <c r="Q24" i="1"/>
  <c r="P24" i="1"/>
  <c r="O24" i="1"/>
  <c r="N24" i="1"/>
  <c r="AP23" i="1"/>
  <c r="AP31" i="1" s="1"/>
  <c r="AO23" i="1"/>
  <c r="AN23" i="1"/>
  <c r="AM23" i="1"/>
  <c r="AL23" i="1"/>
  <c r="AJ23" i="1"/>
  <c r="AI23" i="1"/>
  <c r="AH23" i="1"/>
  <c r="AG23" i="1"/>
  <c r="AG31" i="1" s="1"/>
  <c r="AF23" i="1"/>
  <c r="AD23" i="1"/>
  <c r="AC23" i="1"/>
  <c r="AB23" i="1"/>
  <c r="AA23" i="1"/>
  <c r="Z23" i="1"/>
  <c r="X23" i="1"/>
  <c r="W23" i="1"/>
  <c r="W31" i="1" s="1"/>
  <c r="V23" i="1"/>
  <c r="U23" i="1"/>
  <c r="T23" i="1"/>
  <c r="R23" i="1"/>
  <c r="Q23" i="1"/>
  <c r="P23" i="1"/>
  <c r="O23" i="1"/>
  <c r="N23" i="1"/>
  <c r="N31" i="1" s="1"/>
  <c r="AP22" i="1"/>
  <c r="AO22" i="1"/>
  <c r="AN22" i="1"/>
  <c r="AM22" i="1"/>
  <c r="AL22" i="1"/>
  <c r="AJ22" i="1"/>
  <c r="AI22" i="1"/>
  <c r="AH22" i="1"/>
  <c r="AH31" i="1" s="1"/>
  <c r="AG22" i="1"/>
  <c r="AF22" i="1"/>
  <c r="AD22" i="1"/>
  <c r="AC22" i="1"/>
  <c r="AB22" i="1"/>
  <c r="AA22" i="1"/>
  <c r="Z22" i="1"/>
  <c r="X22" i="1"/>
  <c r="X31" i="1" s="1"/>
  <c r="W22" i="1"/>
  <c r="V22" i="1"/>
  <c r="U22" i="1"/>
  <c r="T22" i="1"/>
  <c r="R22" i="1"/>
  <c r="Q22" i="1"/>
  <c r="P22" i="1"/>
  <c r="O22" i="1"/>
  <c r="O31" i="1" s="1"/>
  <c r="N22" i="1"/>
  <c r="AP21" i="1"/>
  <c r="AO21" i="1"/>
  <c r="AN21" i="1"/>
  <c r="AM21" i="1"/>
  <c r="AL21" i="1"/>
  <c r="AJ21" i="1"/>
  <c r="AI21" i="1"/>
  <c r="AI31" i="1" s="1"/>
  <c r="AH21" i="1"/>
  <c r="AG21" i="1"/>
  <c r="AF21" i="1"/>
  <c r="AD21" i="1"/>
  <c r="AC21" i="1"/>
  <c r="AB21" i="1"/>
  <c r="AA21" i="1"/>
  <c r="Z21" i="1"/>
  <c r="Z31" i="1" s="1"/>
  <c r="X21" i="1"/>
  <c r="W21" i="1"/>
  <c r="V21" i="1"/>
  <c r="U21" i="1"/>
  <c r="T21" i="1"/>
  <c r="R21" i="1"/>
  <c r="Q21" i="1"/>
  <c r="P21" i="1"/>
  <c r="P31" i="1" s="1"/>
  <c r="O21" i="1"/>
  <c r="N21" i="1"/>
  <c r="AP20" i="1"/>
  <c r="AO20" i="1"/>
  <c r="AO31" i="1" s="1"/>
  <c r="AN20" i="1"/>
  <c r="AN31" i="1" s="1"/>
  <c r="AM20" i="1"/>
  <c r="AM31" i="1" s="1"/>
  <c r="AL20" i="1"/>
  <c r="AL31" i="1" s="1"/>
  <c r="AJ20" i="1"/>
  <c r="AJ31" i="1" s="1"/>
  <c r="AI20" i="1"/>
  <c r="AH20" i="1"/>
  <c r="AG20" i="1"/>
  <c r="AF20" i="1"/>
  <c r="AF31" i="1" s="1"/>
  <c r="AD20" i="1"/>
  <c r="AD31" i="1" s="1"/>
  <c r="AC20" i="1"/>
  <c r="AC31" i="1" s="1"/>
  <c r="AB20" i="1"/>
  <c r="AB31" i="1" s="1"/>
  <c r="AA20" i="1"/>
  <c r="AA31" i="1" s="1"/>
  <c r="Z20" i="1"/>
  <c r="X20" i="1"/>
  <c r="W20" i="1"/>
  <c r="V20" i="1"/>
  <c r="V31" i="1" s="1"/>
  <c r="U20" i="1"/>
  <c r="U31" i="1" s="1"/>
  <c r="T20" i="1"/>
  <c r="T31" i="1" s="1"/>
  <c r="R20" i="1"/>
  <c r="R31" i="1" s="1"/>
  <c r="Q20" i="1"/>
  <c r="Q31" i="1" s="1"/>
  <c r="P20" i="1"/>
  <c r="O20" i="1"/>
  <c r="N20" i="1"/>
  <c r="AC19" i="1"/>
  <c r="AI19" i="1" s="1"/>
  <c r="AO19" i="1" s="1"/>
  <c r="W19" i="1"/>
  <c r="U19" i="1"/>
  <c r="AA19" i="1" s="1"/>
  <c r="AG19" i="1" s="1"/>
  <c r="AM19" i="1" s="1"/>
  <c r="T19" i="1"/>
  <c r="Z19" i="1" s="1"/>
  <c r="AF19" i="1" s="1"/>
  <c r="AL19" i="1" s="1"/>
  <c r="R19" i="1"/>
  <c r="X19" i="1" s="1"/>
  <c r="AD19" i="1" s="1"/>
  <c r="AJ19" i="1" s="1"/>
  <c r="AP19" i="1" s="1"/>
  <c r="Q19" i="1"/>
  <c r="P19" i="1"/>
  <c r="V19" i="1" s="1"/>
  <c r="AB19" i="1" s="1"/>
  <c r="AH19" i="1" s="1"/>
  <c r="AN19" i="1" s="1"/>
  <c r="O19" i="1"/>
  <c r="N19" i="1"/>
  <c r="AL18" i="1"/>
  <c r="AF18" i="1"/>
  <c r="Z18" i="1"/>
  <c r="T18" i="1"/>
  <c r="N18" i="1"/>
  <c r="G8" i="1"/>
  <c r="G7" i="1"/>
  <c r="G6" i="1"/>
  <c r="G5" i="1"/>
  <c r="G4" i="1"/>
  <c r="N88" i="1" l="1"/>
  <c r="H4" i="1" s="1"/>
  <c r="W88" i="1"/>
  <c r="K5" i="1" s="1"/>
  <c r="O88" i="1"/>
  <c r="I4" i="1" s="1"/>
  <c r="X88" i="1"/>
  <c r="L5" i="1" s="1"/>
  <c r="V88" i="1"/>
  <c r="J5" i="1" s="1"/>
  <c r="P88" i="1"/>
  <c r="J4" i="1" s="1"/>
  <c r="Z88" i="1"/>
  <c r="H6" i="1" s="1"/>
  <c r="T88" i="1"/>
  <c r="H5" i="1" s="1"/>
  <c r="AC88" i="1"/>
  <c r="K6" i="1" s="1"/>
  <c r="R88" i="1"/>
  <c r="L4" i="1" s="1"/>
  <c r="AB88" i="1"/>
  <c r="J6" i="1" s="1"/>
  <c r="Q88" i="1"/>
  <c r="K4" i="1" s="1"/>
  <c r="AA88" i="1"/>
  <c r="I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Paas, Wim</author>
  </authors>
  <commentList>
    <comment ref="G49" authorId="0" shapeId="0" xr:uid="{D21E0A0C-EB89-4928-9C4C-352E4D72CAAD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amount of food waste per capita.
</t>
        </r>
      </text>
    </comment>
    <comment ref="G51" authorId="0" shapeId="0" xr:uid="{94E49991-FEEC-4178-BB63-528FFBCF6A44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agricultural inputs. Name and scoring inversed in order to avoid confusion.</t>
        </r>
      </text>
    </comment>
    <comment ref="G52" authorId="0" shapeId="0" xr:uid="{8DD39C6F-8910-4057-9E03-923E969FD90D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natural resources. Name and scoring inversed in order to avoid confusion.</t>
        </r>
      </text>
    </comment>
    <comment ref="G83" authorId="0" shapeId="0" xr:uid="{C1185D2A-831E-480D-AD70-F8ABD6D3A3D9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Resource depletion. Name plus scoring inversed to avoid confusion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Paas, Wim</author>
  </authors>
  <commentList>
    <comment ref="G49" authorId="0" shapeId="0" xr:uid="{A68DF42C-EFBA-448C-85BE-078EF1CD43C8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amount of food waste per capita.
</t>
        </r>
      </text>
    </comment>
    <comment ref="G51" authorId="0" shapeId="0" xr:uid="{9894253C-C8D1-43A3-9931-CDC27C34DAB6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agricultural inputs. Name and scoring inversed in order to avoid confusion.</t>
        </r>
      </text>
    </comment>
    <comment ref="G52" authorId="0" shapeId="0" xr:uid="{F2ADC4B6-D769-4436-B61C-55D4275A989B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natural resources. Name and scoring inversed in order to avoid confusion.</t>
        </r>
      </text>
    </comment>
    <comment ref="G83" authorId="0" shapeId="0" xr:uid="{1E70B7BA-25F7-441A-8745-11D80C8950DF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Resource depletion. Name plus scoring inversed to avoid confusion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Paas, Wim</author>
  </authors>
  <commentList>
    <comment ref="G83" authorId="0" shapeId="0" xr:uid="{8B8D4761-8823-4A55-B9B7-D8582F0026D1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Resource depletion. Name plus scoring inversed to avoid confusion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Paas, Wim</author>
  </authors>
  <commentList>
    <comment ref="E49" authorId="0" shapeId="0" xr:uid="{355E6A8F-C61D-4F7B-9B17-266A823950FD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amount of food waste per capita.
</t>
        </r>
      </text>
    </comment>
    <comment ref="E51" authorId="0" shapeId="0" xr:uid="{375F0693-F21B-4490-BB3A-2D5DDC13D7BC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agricultural inputs. Name and scoring inversed in order to avoid confusion.</t>
        </r>
      </text>
    </comment>
    <comment ref="E52" authorId="0" shapeId="0" xr:uid="{0CA8F721-7752-4519-9B63-07F93DE0513E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natural resources. Name and scoring inversed in order to avoid confusion.</t>
        </r>
      </text>
    </comment>
    <comment ref="E83" authorId="0" shapeId="0" xr:uid="{0CC7B298-218F-4912-BD3C-03CC30D953E0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Resource depletion. Name plus scoring inversed to avoid confusion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Paas, Wim</author>
  </authors>
  <commentList>
    <comment ref="G49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amount of food waste per capita.
</t>
        </r>
      </text>
    </comment>
    <comment ref="G51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agricultural inputs. Name and scoring inversed in order to avoid confusion.</t>
        </r>
      </text>
    </comment>
    <comment ref="G52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natural resources. Name and scoring inversed in order to avoid confusion.</t>
        </r>
      </text>
    </comment>
    <comment ref="G83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Resource depletion. Name plus scoring inversed to avoid confusion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Paas, Wim</author>
  </authors>
  <commentList>
    <comment ref="G49" authorId="0" shapeId="0" xr:uid="{D76D9C3D-E705-4841-8E0B-2910ACCA511B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amount of food waste per capita.
</t>
        </r>
      </text>
    </comment>
    <comment ref="G51" authorId="0" shapeId="0" xr:uid="{47913F0F-C679-4397-B0D0-668DB6ADA85C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agricultural inputs. Name and scoring inversed in order to avoid confusion.</t>
        </r>
      </text>
    </comment>
    <comment ref="G52" authorId="0" shapeId="0" xr:uid="{4F358BF3-0AC6-4861-AC55-AD2CDCB2660B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natural resources. Name and scoring inversed in order to avoid confusion.</t>
        </r>
      </text>
    </comment>
    <comment ref="G83" authorId="0" shapeId="0" xr:uid="{42DBFD13-B5EB-4F9F-A184-C394EFC44753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Resource depletion. Name plus scoring inversed to avoid confusion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Paas, Wim</author>
  </authors>
  <commentList>
    <comment ref="F48" authorId="0" shapeId="0" xr:uid="{8EEB2A3C-9C4F-4DFA-9271-04CED3780099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amount of food waste per capita.
</t>
        </r>
      </text>
    </comment>
    <comment ref="F50" authorId="0" shapeId="0" xr:uid="{3DAA903D-CAC6-400B-AA36-D7257A9158F7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agricultural inputs. Name and scoring inversed in order to avoid confusion.</t>
        </r>
      </text>
    </comment>
    <comment ref="F51" authorId="0" shapeId="0" xr:uid="{C08342BE-A2E1-4E78-8560-B233793355B2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natural resources. Name and scoring inversed in order to avoid confusion.</t>
        </r>
      </text>
    </comment>
    <comment ref="F82" authorId="0" shapeId="0" xr:uid="{6DC88DAF-6A84-46C0-8B14-8104CCBA01AF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Resource depletion. Name plus scoring inversed to avoid confusion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Paas, Wim</author>
  </authors>
  <commentList>
    <comment ref="G49" authorId="0" shapeId="0" xr:uid="{F33E861B-7742-418A-892B-E6A778AE2B24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amount of food waste per capita.
</t>
        </r>
      </text>
    </comment>
    <comment ref="G51" authorId="0" shapeId="0" xr:uid="{F45A3520-0CC4-4E8B-9CA0-22D2E9EBB4B5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agricultural inputs. Name and scoring inversed in order to avoid confusion.</t>
        </r>
      </text>
    </comment>
    <comment ref="G52" authorId="0" shapeId="0" xr:uid="{10CDBB7F-E6AB-4ED0-88AA-DF34F07FB091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natural resources. Name and scoring inversed in order to avoid confusion.</t>
        </r>
      </text>
    </comment>
    <comment ref="G83" authorId="0" shapeId="0" xr:uid="{2A47271F-F088-4783-9269-2D8C5765BA18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Resource depletion. Name plus scoring inversed to avoid confusion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Paas, Wim</author>
  </authors>
  <commentList>
    <comment ref="G49" authorId="0" shapeId="0" xr:uid="{1DC91252-F5B8-4FDE-A199-89445D727C23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amount of food waste per capita.
</t>
        </r>
      </text>
    </comment>
    <comment ref="G51" authorId="0" shapeId="0" xr:uid="{B842B20C-568A-4DB1-95DA-91E0CA425A0B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agricultural inputs. Name and scoring inversed in order to avoid confusion.</t>
        </r>
      </text>
    </comment>
    <comment ref="G52" authorId="0" shapeId="0" xr:uid="{D7FB0AD5-4A77-4BD8-89FF-78432110480C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Relative prices for natural resources. Name and scoring inversed in order to avoid confusion.</t>
        </r>
      </text>
    </comment>
    <comment ref="G83" authorId="0" shapeId="0" xr:uid="{930CCA72-BE01-44D0-9449-F5CB5C9AAA7B}">
      <text>
        <r>
          <rPr>
            <b/>
            <sz val="9"/>
            <color indexed="81"/>
            <rFont val="Tahoma"/>
            <family val="2"/>
          </rPr>
          <t>Paas, Wim:</t>
        </r>
        <r>
          <rPr>
            <sz val="9"/>
            <color indexed="81"/>
            <rFont val="Tahoma"/>
            <family val="2"/>
          </rPr>
          <t xml:space="preserve">
Originally: Resource depletion. Name plus scoring inversed to avoid confusion</t>
        </r>
      </text>
    </comment>
  </commentList>
</comments>
</file>

<file path=xl/sharedStrings.xml><?xml version="1.0" encoding="utf-8"?>
<sst xmlns="http://schemas.openxmlformats.org/spreadsheetml/2006/main" count="5936" uniqueCount="188">
  <si>
    <t>Evaluation phase:</t>
  </si>
  <si>
    <t>Scenarios</t>
  </si>
  <si>
    <t>Systems</t>
  </si>
  <si>
    <t>SSP1</t>
  </si>
  <si>
    <t>SSP2</t>
  </si>
  <si>
    <t>SSP3</t>
  </si>
  <si>
    <t>SSP4</t>
  </si>
  <si>
    <t>SSP5</t>
  </si>
  <si>
    <t>Indicate in the orange marked cells below the names of the alternative systems in the future as proposed in the workshop.</t>
  </si>
  <si>
    <t>- 0 or nothing for not important</t>
  </si>
  <si>
    <t>- 1 for somewhat important</t>
  </si>
  <si>
    <t>-2 for very important</t>
  </si>
  <si>
    <t xml:space="preserve">Based on your input, calculations will be made for compatibility. Logic behind calculations: </t>
  </si>
  <si>
    <t>-when importance is aligned with developments in the SSP, points are gained for compatibility.</t>
  </si>
  <si>
    <t>-when there is no change in development in the SSP, zero points are gained for compatibility</t>
  </si>
  <si>
    <t>-when developments in SSPs are contrasting required changes for alternative systems, negative points for compatibility are gained, i.e. points for incompatibility.</t>
  </si>
  <si>
    <t>Interpret the results and include whether and how alternative systems are (in)compatible with SSPs</t>
  </si>
  <si>
    <t>Requirements for alternative systems in the future</t>
  </si>
  <si>
    <t>Status quo</t>
  </si>
  <si>
    <t>Desirble system</t>
  </si>
  <si>
    <t>Likely system</t>
  </si>
  <si>
    <t>Population indicators</t>
  </si>
  <si>
    <t>Population size</t>
  </si>
  <si>
    <t>Percentage of people living in urban areas</t>
  </si>
  <si>
    <t>Pace of urbanization</t>
  </si>
  <si>
    <t>Infrastructure development in rural areas</t>
  </si>
  <si>
    <t>Urban-rural linkages</t>
  </si>
  <si>
    <t>Social tension and conflict level</t>
  </si>
  <si>
    <t>Environmental awareness of citizens</t>
  </si>
  <si>
    <t>Average educational level of the society</t>
  </si>
  <si>
    <t>Individual farmers' social status in society</t>
  </si>
  <si>
    <t>Average age of farming population</t>
  </si>
  <si>
    <t>Average educational level of the farming population</t>
  </si>
  <si>
    <t>Average population scores:</t>
  </si>
  <si>
    <t>Economy indicators</t>
  </si>
  <si>
    <t>Economic model</t>
  </si>
  <si>
    <t>Market integration</t>
  </si>
  <si>
    <t>Market concentration in the up- and downstream sector</t>
  </si>
  <si>
    <t>Economic growth rate</t>
  </si>
  <si>
    <t>International trade and global markets</t>
  </si>
  <si>
    <t>European trade of agricultural inputs</t>
  </si>
  <si>
    <t>European import of agricultural commodities</t>
  </si>
  <si>
    <t>European export of agricultural commodities</t>
  </si>
  <si>
    <t>Diversity of agricultural supply chains</t>
  </si>
  <si>
    <t>Pace of structural change in agriculture</t>
  </si>
  <si>
    <t>Domestic demand patterns</t>
  </si>
  <si>
    <t>Demand for non-food commodities</t>
  </si>
  <si>
    <t>Meat demand per capita</t>
  </si>
  <si>
    <t>Demand for feed</t>
  </si>
  <si>
    <t>Demand for regulation and cultural services from the agricultural sector</t>
  </si>
  <si>
    <t>Reduction in amount of food waste per capita</t>
  </si>
  <si>
    <t>Costs, employment and prices</t>
  </si>
  <si>
    <t>Reduction of relative prices for agricultural inputs</t>
  </si>
  <si>
    <t>Reduction of relative lower prices for natural resources</t>
  </si>
  <si>
    <t>Labor supply in agriculture</t>
  </si>
  <si>
    <t>Required skills and knowledge of agricultural labor</t>
  </si>
  <si>
    <t>Labor productivity</t>
  </si>
  <si>
    <t>Land productivity</t>
  </si>
  <si>
    <t>Relative prices of agricultural commodities</t>
  </si>
  <si>
    <t>Average economy scores:</t>
  </si>
  <si>
    <t>Policies and institutions</t>
  </si>
  <si>
    <t>Political stability</t>
  </si>
  <si>
    <t>Effectiveness of European institutions</t>
  </si>
  <si>
    <t>Multilevel cooperation</t>
  </si>
  <si>
    <t>Societal participation</t>
  </si>
  <si>
    <t>International trade agreements</t>
  </si>
  <si>
    <t>Relative importance of European agri-food policy</t>
  </si>
  <si>
    <t>Socio-environmental focus of agri-food policies</t>
  </si>
  <si>
    <t>Environmental standards</t>
  </si>
  <si>
    <t>Food standards</t>
  </si>
  <si>
    <t>Direct payments</t>
  </si>
  <si>
    <t>Agri-environmental payments</t>
  </si>
  <si>
    <t>Public payments for rural development and less-favored areas</t>
  </si>
  <si>
    <t>Public payments for investments or technology development</t>
  </si>
  <si>
    <t>Average P &amp; I scores:</t>
  </si>
  <si>
    <t>Technology</t>
  </si>
  <si>
    <t xml:space="preserve">This depends on what technology and whether it is actually user-friendly and developed with farmers so that it meets what they need. If it isn't (as in most cases) then it is irrelevant (0). </t>
  </si>
  <si>
    <t>Speed of agricultural technology development</t>
  </si>
  <si>
    <t>Subject to note above</t>
  </si>
  <si>
    <t>Technology uptake in agriculture</t>
  </si>
  <si>
    <t>Technology acceptance by producers and consumers</t>
  </si>
  <si>
    <t>Average Technology scores</t>
  </si>
  <si>
    <t>Environment and natural resources</t>
  </si>
  <si>
    <t>Stopping resource depletion</t>
  </si>
  <si>
    <t>Resource use efficiency</t>
  </si>
  <si>
    <t>Occurrence of invasive species</t>
  </si>
  <si>
    <t>Average Env. And natural resources scores:</t>
  </si>
  <si>
    <t>Average score</t>
  </si>
  <si>
    <t>Commercial specialization of famili\y mixed farms</t>
  </si>
  <si>
    <t>Cooperation / multifunctionality</t>
  </si>
  <si>
    <t>Otganic farming</t>
  </si>
  <si>
    <t>Alternative crops / livestock</t>
  </si>
  <si>
    <t>Horticulture production</t>
  </si>
  <si>
    <t>Shelter farming</t>
  </si>
  <si>
    <t>Local organic production</t>
  </si>
  <si>
    <t>Alternative crops</t>
  </si>
  <si>
    <t>Precision agriculture</t>
  </si>
  <si>
    <t>Nature-inclusive</t>
  </si>
  <si>
    <t>Collaboration &amp; water</t>
  </si>
  <si>
    <t xml:space="preserve"> </t>
  </si>
  <si>
    <t>Eco-friendliness</t>
  </si>
  <si>
    <t>Technological innovation</t>
  </si>
  <si>
    <t>Product valorization</t>
  </si>
  <si>
    <t>Sustained demand (high and stable prices)</t>
  </si>
  <si>
    <t>Semi-intensive alternative system</t>
  </si>
  <si>
    <t>Hi-tech extensive alternative system</t>
  </si>
  <si>
    <t>Maintaining status quo</t>
  </si>
  <si>
    <t>sustainability</t>
  </si>
  <si>
    <t>middle of the road</t>
  </si>
  <si>
    <t>regional rivalry</t>
  </si>
  <si>
    <t>inequality</t>
  </si>
  <si>
    <t>Fossil-fuelled development</t>
  </si>
  <si>
    <t>Organic farming</t>
  </si>
  <si>
    <t>Better societal appreciation</t>
  </si>
  <si>
    <t>Intensification</t>
  </si>
  <si>
    <t>Element</t>
  </si>
  <si>
    <t>Alternative</t>
  </si>
  <si>
    <t>CS</t>
  </si>
  <si>
    <t>UK-Arable</t>
  </si>
  <si>
    <t>Population</t>
  </si>
  <si>
    <t>Economy</t>
  </si>
  <si>
    <t>Policies &amp; institutions</t>
  </si>
  <si>
    <t>Natural resources</t>
  </si>
  <si>
    <t>Desirable system</t>
  </si>
  <si>
    <t>RO-Mixed</t>
  </si>
  <si>
    <t>PL-Horticulture</t>
  </si>
  <si>
    <t>NL-Arable</t>
  </si>
  <si>
    <t>IT-Hazelnut</t>
  </si>
  <si>
    <t>ES-Livestock</t>
  </si>
  <si>
    <t>DE-Arable&amp;Mixed</t>
  </si>
  <si>
    <t>Innovation and technology improvement</t>
  </si>
  <si>
    <t>Processing and increasing value added</t>
  </si>
  <si>
    <t>Crop diversification</t>
  </si>
  <si>
    <t>Collaboration</t>
  </si>
  <si>
    <t>BG-Arable</t>
  </si>
  <si>
    <t>Category</t>
  </si>
  <si>
    <t>Organic / nature friendly</t>
  </si>
  <si>
    <t>Diversification</t>
  </si>
  <si>
    <t>Specialization</t>
  </si>
  <si>
    <t>Attractive countryside</t>
  </si>
  <si>
    <t>SE-Poultry</t>
  </si>
  <si>
    <t>Large farms</t>
  </si>
  <si>
    <t>Self-sufficiency fodder</t>
  </si>
  <si>
    <t>Robots</t>
  </si>
  <si>
    <t>Row Labels</t>
  </si>
  <si>
    <t>Grand Total</t>
  </si>
  <si>
    <t>Average of SSP1</t>
  </si>
  <si>
    <t>Average of SSP2</t>
  </si>
  <si>
    <t>Average of SSP3</t>
  </si>
  <si>
    <t>Average of SSP4</t>
  </si>
  <si>
    <t>Average of SSP5</t>
  </si>
  <si>
    <t>Column Labels</t>
  </si>
  <si>
    <t>Scenario</t>
  </si>
  <si>
    <t/>
  </si>
  <si>
    <t>Case study</t>
  </si>
  <si>
    <t>Category of alternative system</t>
  </si>
  <si>
    <t>Eur-Agri-SSP1</t>
  </si>
  <si>
    <t>Eur-Agri-SSP2</t>
  </si>
  <si>
    <t>Eur-Agri-SSP3</t>
  </si>
  <si>
    <t>Eur-Agri-SSP4</t>
  </si>
  <si>
    <t>Eur-Agri-SSP5</t>
  </si>
  <si>
    <t>Count of SSP1</t>
  </si>
  <si>
    <t>Future systems (#)</t>
  </si>
  <si>
    <t>Category future systems</t>
  </si>
  <si>
    <t>SSP1 "Sustainable"</t>
  </si>
  <si>
    <t>Average compatibility score with Eur-Agri-SSPs</t>
  </si>
  <si>
    <t>SSP2 "Established"</t>
  </si>
  <si>
    <t>SSP3 "Separated"</t>
  </si>
  <si>
    <t>SSP4 "Unequal"</t>
  </si>
  <si>
    <t>SSP5 "High-tech"</t>
  </si>
  <si>
    <t>Average1</t>
  </si>
  <si>
    <t>Average*</t>
  </si>
  <si>
    <t>*Note that the average here is an average of the compilated element scores, and not the average of scores per category as is provided in Table 4 in the manuscript.</t>
  </si>
  <si>
    <t>Shared Socio-economic Pathways for European agriculture and food systems: the Eur-Agri-SSPs</t>
  </si>
  <si>
    <t>Mitter, H., Techen, A.-K., Sinabell, F., Helming, K., Schmid, E., Bodirsky, B.L., Holman, I., Kok, K., Lehtonen, H., Leip, A., Le Mouël, C., Mathijs, E., Mehdi, B., Michetti, M., Mittenzwei, K., Mora, O., Øygarden, L., Priess, J.A., Reidsma, P., Schaldach, R., Schönhart, M.</t>
  </si>
  <si>
    <t>Comprehensive storylines</t>
  </si>
  <si>
    <t>The storylines are based on Mitter et al. (2020). Their Supplementary Material provides the final, comprehensive Eur-Agri-SSP storylines. Each storyline touches upon five major topics: population and urbanization; economy; policies and institutions; technology; environment and natural resources.</t>
  </si>
  <si>
    <t>Source: Mitter et al. (2020),  Table 3.</t>
  </si>
  <si>
    <t>1-s2.0-S0959378020307421-mmc1.docx (live.com)</t>
  </si>
  <si>
    <t>Read the complete storylines here:</t>
  </si>
  <si>
    <t>Read the complete paper here:</t>
  </si>
  <si>
    <t>Shared Socio-economic Pathways for European agriculture and food systems: The Eur-Agri-SSPs - ScienceDirect</t>
  </si>
  <si>
    <t>Table in SM of Accatino et al. (2020). Compatibility of alternative systems with different Euri-Agri-SSPs. Where values -1 to -0.66: strong incompatibility, -0.66 to -0.33: moderate incompatibility, -0.33 – 0: weak incompatibility, 0-0.33 weak compatibility, 0.33-0.66: moderate compatibility, and 0.66-1: strong compatibility.</t>
  </si>
  <si>
    <t>Table in SM of Accatino et al. (2020).Compatibility of alternative systems with different Euri-Agri-SSPs. Where values -1 to -0.66: strong incompatibility, -0.66 to -0.33: moderate incompatibility, -0.33 – 0: weak incompatibility, 0-0.33 weak compatibility, 0.33-0.66: moderate compatibility, and 0.66-1: strong compatibility.</t>
  </si>
  <si>
    <t>Table in SM of Accatino et al. (2020) and Paas et al. (2021). Compatibility of alternative systems with different Euri-Agri-SSPs. Where values -1 to -0.66: strong incompatibility, -0.66 to -0.33: moderate incompatibility, -0.33 – 0: weak incompatibility, 0-0.33 weak compatibility, 0.33-0.66: moderate compatibility, and 0.66-1: strong compatibility.</t>
  </si>
  <si>
    <t>Read Mitter et al. (2020; in Global Environmental Change). Including all supplementary materials.</t>
  </si>
  <si>
    <t>Alternatively, read the story-lines of the Eur-Agri-SSPs in the guidelines and study the salmon-coloured table below.</t>
  </si>
  <si>
    <t>Indicate in the yellow cells below how important an increase in the indicator as proposed by Mitter et al. (2020) is for the alternative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</si>
</sst>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 Light"/>
      <family val="2"/>
    </font>
    <font>
      <sz val="11"/>
      <color theme="4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 Light"/>
      <family val="2"/>
    </font>
    <font>
      <u/>
      <sz val="11"/>
      <color theme="10"/>
      <name val="Calibri"/>
      <family val="2"/>
      <scheme val="minor"/>
    </font>
    <font>
      <sz val="11"/>
      <color theme="1"/>
      <name val="Calbri"/>
    </font>
    <font>
      <u/>
      <sz val="11"/>
      <color theme="10"/>
      <name val="Calbri"/>
    </font>
    <font>
      <b/>
      <sz val="11"/>
      <color theme="1"/>
      <name val="Calbri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/>
    <xf numFmtId="0" fontId="0" fillId="0" borderId="2" xfId="0" applyBorder="1"/>
    <xf numFmtId="2" fontId="0" fillId="0" borderId="2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4" borderId="3" xfId="0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/>
    <xf numFmtId="0" fontId="0" fillId="3" borderId="3" xfId="0" applyFill="1" applyBorder="1" applyAlignment="1" applyProtection="1">
      <alignment horizontal="center" wrapText="1"/>
      <protection locked="0"/>
    </xf>
    <xf numFmtId="2" fontId="0" fillId="0" borderId="4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6" fillId="2" borderId="0" xfId="0" applyFont="1" applyFill="1"/>
    <xf numFmtId="0" fontId="6" fillId="4" borderId="3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2" fontId="0" fillId="0" borderId="1" xfId="0" applyNumberFormat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164" fontId="0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8" fillId="5" borderId="0" xfId="0" applyFont="1" applyFill="1"/>
    <xf numFmtId="0" fontId="9" fillId="4" borderId="3" xfId="0" applyFont="1" applyFill="1" applyBorder="1" applyAlignment="1" applyProtection="1">
      <alignment horizontal="center"/>
      <protection locked="0"/>
    </xf>
    <xf numFmtId="0" fontId="10" fillId="2" borderId="0" xfId="0" applyFont="1" applyFill="1"/>
    <xf numFmtId="0" fontId="11" fillId="4" borderId="3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/>
    <xf numFmtId="0" fontId="0" fillId="0" borderId="5" xfId="0" applyBorder="1"/>
    <xf numFmtId="2" fontId="2" fillId="0" borderId="5" xfId="0" applyNumberFormat="1" applyFont="1" applyBorder="1"/>
    <xf numFmtId="0" fontId="13" fillId="2" borderId="0" xfId="0" applyFont="1" applyFill="1"/>
    <xf numFmtId="0" fontId="14" fillId="2" borderId="0" xfId="0" applyFont="1" applyFill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6" fillId="0" borderId="0" xfId="0" quotePrefix="1" applyFont="1" applyAlignment="1"/>
    <xf numFmtId="0" fontId="15" fillId="0" borderId="0" xfId="0" applyFont="1" applyAlignment="1"/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0" xfId="0" applyFont="1"/>
    <xf numFmtId="0" fontId="6" fillId="0" borderId="0" xfId="0" applyFont="1"/>
    <xf numFmtId="0" fontId="6" fillId="0" borderId="2" xfId="0" applyFont="1" applyBorder="1"/>
    <xf numFmtId="0" fontId="6" fillId="0" borderId="4" xfId="0" applyFont="1" applyBorder="1"/>
    <xf numFmtId="0" fontId="7" fillId="3" borderId="6" xfId="0" applyFont="1" applyFill="1" applyBorder="1"/>
    <xf numFmtId="0" fontId="0" fillId="4" borderId="6" xfId="0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1" applyFont="1"/>
    <xf numFmtId="0" fontId="19" fillId="0" borderId="0" xfId="0" applyFont="1" applyAlignment="1">
      <alignment vertic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59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m Paas" refreshedDate="45030.361148148149" createdVersion="8" refreshedVersion="8" minRefreshableVersion="3" recordCount="170" xr:uid="{93CEE7D1-CC68-4A1F-A20A-1D33B23923DE}">
  <cacheSource type="worksheet">
    <worksheetSource ref="A1:J171" sheet="All_subscores"/>
  </cacheSource>
  <cacheFields count="9">
    <cacheField name="CS" numFmtId="0">
      <sharedItems count="8">
        <s v="UK-Arable"/>
        <s v="RO-Mixed"/>
        <s v="PL-Horticulture"/>
        <s v="NL-Arable"/>
        <s v="IT-Hazelnut"/>
        <s v="ES-Livestock"/>
        <s v="DE-Arable&amp;Mixed"/>
        <s v="BG-Arable"/>
      </sharedItems>
    </cacheField>
    <cacheField name="Alternative" numFmtId="0">
      <sharedItems count="26">
        <s v="Status quo"/>
        <s v="Desirable system"/>
        <s v="Likely system"/>
        <s v="Commercial specialization of famili\y mixed farms"/>
        <s v="Cooperation / multifunctionality"/>
        <s v="Organic farming"/>
        <s v="Alternative crops / livestock"/>
        <s v="Horticulture production"/>
        <s v="Shelter farming"/>
        <s v="Local organic production"/>
        <s v="Alternative crops"/>
        <s v="Precision agriculture"/>
        <s v="Nature-inclusive"/>
        <s v="Collaboration &amp; water"/>
        <s v="Sustained demand (high and stable prices)"/>
        <s v="Product valorization"/>
        <s v="Technological innovation"/>
        <s v="Eco-friendliness"/>
        <s v="Semi-intensive alternative system"/>
        <s v="Hi-tech extensive alternative system"/>
        <s v="Better societal appreciation"/>
        <s v="Intensification"/>
        <s v="Innovation and technology improvement"/>
        <s v="Processing and increasing value added"/>
        <s v="Crop diversification"/>
        <s v="Collaboration"/>
      </sharedItems>
    </cacheField>
    <cacheField name="Category" numFmtId="0">
      <sharedItems count="9">
        <s v="Status quo"/>
        <s v="Organic / nature friendly"/>
        <s v="Diversification"/>
        <s v="Specialization"/>
        <s v="Collaboration"/>
        <s v="Technology"/>
        <s v="Attractive countryside"/>
        <s v="Product valorization"/>
        <s v="Intensification"/>
      </sharedItems>
    </cacheField>
    <cacheField name="Element" numFmtId="0">
      <sharedItems count="5">
        <s v="Population"/>
        <s v="Economy"/>
        <s v="Policies &amp; institutions"/>
        <s v="Technology"/>
        <s v="Natural resources"/>
      </sharedItems>
    </cacheField>
    <cacheField name="SSP1" numFmtId="164">
      <sharedItems containsSemiMixedTypes="0" containsString="0" containsNumber="1" minValue="-1" maxValue="1"/>
    </cacheField>
    <cacheField name="SSP2" numFmtId="164">
      <sharedItems containsSemiMixedTypes="0" containsString="0" containsNumber="1" minValue="-1" maxValue="1"/>
    </cacheField>
    <cacheField name="SSP3" numFmtId="164">
      <sharedItems containsSemiMixedTypes="0" containsString="0" containsNumber="1" minValue="-1" maxValue="0"/>
    </cacheField>
    <cacheField name="SSP4" numFmtId="164">
      <sharedItems containsSemiMixedTypes="0" containsString="0" containsNumber="1" minValue="-1" maxValue="1"/>
    </cacheField>
    <cacheField name="SSP5" numFmtId="164">
      <sharedItems containsSemiMixedTypes="0" containsString="0" containsNumber="1" minValue="-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m Paas" refreshedDate="45037.506006365744" createdVersion="8" refreshedVersion="8" minRefreshableVersion="3" recordCount="950" xr:uid="{C791C450-56A6-4CDF-9841-492DAA42C451}">
  <cacheSource type="worksheet">
    <worksheetSource ref="A1:F951" sheet="All_subscores"/>
  </cacheSource>
  <cacheFields count="6">
    <cacheField name="CS" numFmtId="0">
      <sharedItems/>
    </cacheField>
    <cacheField name="Alternative" numFmtId="0">
      <sharedItems count="29">
        <s v="Status quo"/>
        <s v="Desirable system"/>
        <s v="Likely system"/>
        <s v="Commercial specialization of famili\y mixed farms"/>
        <s v="Cooperation / multifunctionality"/>
        <s v="Organic farming"/>
        <s v="Alternative crops / livestock"/>
        <s v="Horticulture production"/>
        <s v="Shelter farming"/>
        <s v="Local organic production"/>
        <s v="Alternative crops"/>
        <s v="Precision agriculture"/>
        <s v="Nature-inclusive"/>
        <s v="Collaboration &amp; water"/>
        <s v="Sustained demand (high and stable prices)"/>
        <s v="Product valorization"/>
        <s v="Technological innovation"/>
        <s v="Eco-friendliness"/>
        <s v="Semi-intensive alternative system"/>
        <s v="Hi-tech extensive alternative system"/>
        <s v="Better societal appreciation"/>
        <s v="Intensification"/>
        <s v="Innovation and technology improvement"/>
        <s v="Processing and increasing value added"/>
        <s v="Crop diversification"/>
        <s v="Collaboration"/>
        <s v="Large farms"/>
        <s v="Self-sufficiency fodder"/>
        <s v="Robots"/>
      </sharedItems>
    </cacheField>
    <cacheField name="Category" numFmtId="0">
      <sharedItems count="9">
        <s v="Status quo"/>
        <s v="Organic / nature friendly"/>
        <s v="Diversification"/>
        <s v="Specialization"/>
        <s v="Collaboration"/>
        <s v="Technology"/>
        <s v="Attractive countryside"/>
        <s v="Product valorization"/>
        <s v="Intensification"/>
      </sharedItems>
    </cacheField>
    <cacheField name="Element" numFmtId="0">
      <sharedItems/>
    </cacheField>
    <cacheField name="Scenario" numFmtId="0">
      <sharedItems count="5">
        <s v="SSP1"/>
        <s v="SSP2"/>
        <s v="SSP3"/>
        <s v="SSP4"/>
        <s v="SSP5"/>
      </sharedItems>
    </cacheField>
    <cacheField name="SSP1" numFmtId="164">
      <sharedItems containsSemiMixedTypes="0" containsString="0" containsNumber="1" minValue="-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x v="0"/>
    <x v="0"/>
    <x v="0"/>
    <x v="0"/>
    <n v="0.5"/>
    <n v="0"/>
    <n v="-0.5"/>
    <n v="-0.5"/>
    <n v="0.5"/>
  </r>
  <r>
    <x v="0"/>
    <x v="0"/>
    <x v="0"/>
    <x v="1"/>
    <n v="-7.6923076923076927E-2"/>
    <n v="0"/>
    <n v="-0.61538461538461542"/>
    <n v="-0.23076923076923078"/>
    <n v="0.30769230769230771"/>
  </r>
  <r>
    <x v="0"/>
    <x v="0"/>
    <x v="0"/>
    <x v="2"/>
    <n v="0.6"/>
    <n v="0.2"/>
    <n v="-0.6"/>
    <n v="0.4"/>
    <n v="0"/>
  </r>
  <r>
    <x v="0"/>
    <x v="0"/>
    <x v="0"/>
    <x v="3"/>
    <n v="1"/>
    <n v="0.66666666666666663"/>
    <n v="-1"/>
    <n v="1"/>
    <n v="1"/>
  </r>
  <r>
    <x v="0"/>
    <x v="0"/>
    <x v="0"/>
    <x v="4"/>
    <n v="1"/>
    <n v="-0.33333333333333331"/>
    <n v="-1"/>
    <n v="-0.33333333333333331"/>
    <n v="-0.66666666666666663"/>
  </r>
  <r>
    <x v="0"/>
    <x v="1"/>
    <x v="1"/>
    <x v="0"/>
    <n v="0.75"/>
    <n v="0.25"/>
    <n v="-0.75"/>
    <n v="-0.75"/>
    <n v="-0.25"/>
  </r>
  <r>
    <x v="0"/>
    <x v="1"/>
    <x v="1"/>
    <x v="1"/>
    <n v="0.36363636363636365"/>
    <n v="0.45454545454545453"/>
    <n v="-0.63636363636363635"/>
    <n v="-9.0909090909090912E-2"/>
    <n v="0.54545454545454541"/>
  </r>
  <r>
    <x v="0"/>
    <x v="1"/>
    <x v="1"/>
    <x v="2"/>
    <n v="0.77777777777777779"/>
    <n v="0.33333333333333331"/>
    <n v="-0.77777777777777779"/>
    <n v="0"/>
    <n v="-0.55555555555555558"/>
  </r>
  <r>
    <x v="0"/>
    <x v="1"/>
    <x v="1"/>
    <x v="3"/>
    <n v="1"/>
    <n v="0.5"/>
    <n v="-1"/>
    <n v="1"/>
    <n v="1"/>
  </r>
  <r>
    <x v="0"/>
    <x v="1"/>
    <x v="1"/>
    <x v="4"/>
    <n v="1"/>
    <n v="0"/>
    <n v="-1"/>
    <n v="0"/>
    <n v="-0.5"/>
  </r>
  <r>
    <x v="0"/>
    <x v="2"/>
    <x v="2"/>
    <x v="0"/>
    <n v="0.75"/>
    <n v="0.25"/>
    <n v="-0.75"/>
    <n v="-0.75"/>
    <n v="-0.25"/>
  </r>
  <r>
    <x v="0"/>
    <x v="2"/>
    <x v="2"/>
    <x v="1"/>
    <n v="0.2"/>
    <n v="0.13333333333333333"/>
    <n v="-0.6"/>
    <n v="-0.26666666666666666"/>
    <n v="0.33333333333333331"/>
  </r>
  <r>
    <x v="0"/>
    <x v="2"/>
    <x v="2"/>
    <x v="2"/>
    <n v="0.55555555555555558"/>
    <n v="0.33333333333333331"/>
    <n v="-0.55555555555555558"/>
    <n v="0.1111111111111111"/>
    <n v="-0.33333333333333331"/>
  </r>
  <r>
    <x v="0"/>
    <x v="2"/>
    <x v="2"/>
    <x v="3"/>
    <n v="1"/>
    <n v="0.5"/>
    <n v="-1"/>
    <n v="1"/>
    <n v="1"/>
  </r>
  <r>
    <x v="0"/>
    <x v="2"/>
    <x v="2"/>
    <x v="4"/>
    <n v="1"/>
    <n v="-0.33333333333333331"/>
    <n v="-1"/>
    <n v="-0.33333333333333331"/>
    <n v="-0.66666666666666663"/>
  </r>
  <r>
    <x v="1"/>
    <x v="0"/>
    <x v="0"/>
    <x v="0"/>
    <n v="0.5"/>
    <n v="0.1"/>
    <n v="-0.5"/>
    <n v="-0.2"/>
    <n v="0.2"/>
  </r>
  <r>
    <x v="1"/>
    <x v="0"/>
    <x v="0"/>
    <x v="1"/>
    <n v="-4.3478260869565216E-2"/>
    <n v="0.21739130434782608"/>
    <n v="-0.34782608695652173"/>
    <n v="0.17391304347826086"/>
    <n v="0.56521739130434778"/>
  </r>
  <r>
    <x v="1"/>
    <x v="0"/>
    <x v="0"/>
    <x v="2"/>
    <n v="0.68421052631578949"/>
    <n v="0.36842105263157893"/>
    <n v="-0.68421052631578949"/>
    <n v="-0.10526315789473684"/>
    <n v="0"/>
  </r>
  <r>
    <x v="1"/>
    <x v="0"/>
    <x v="0"/>
    <x v="3"/>
    <n v="1"/>
    <n v="0.75"/>
    <n v="-1"/>
    <n v="0.5"/>
    <n v="1"/>
  </r>
  <r>
    <x v="1"/>
    <x v="0"/>
    <x v="0"/>
    <x v="4"/>
    <n v="0"/>
    <n v="1"/>
    <n v="-0.5"/>
    <n v="1"/>
    <n v="0.5"/>
  </r>
  <r>
    <x v="1"/>
    <x v="3"/>
    <x v="3"/>
    <x v="0"/>
    <n v="0.55555555555555558"/>
    <n v="0.22222222222222221"/>
    <n v="-0.3888888888888889"/>
    <n v="-0.16666666666666666"/>
    <n v="0.22222222222222221"/>
  </r>
  <r>
    <x v="1"/>
    <x v="3"/>
    <x v="3"/>
    <x v="1"/>
    <n v="-5.5555555555555552E-2"/>
    <n v="0.19444444444444445"/>
    <n v="-0.3888888888888889"/>
    <n v="0.27777777777777779"/>
    <n v="0.52777777777777779"/>
  </r>
  <r>
    <x v="1"/>
    <x v="3"/>
    <x v="3"/>
    <x v="2"/>
    <n v="0.75"/>
    <n v="0.41666666666666669"/>
    <n v="-0.75"/>
    <n v="0"/>
    <n v="0"/>
  </r>
  <r>
    <x v="1"/>
    <x v="3"/>
    <x v="3"/>
    <x v="3"/>
    <n v="1"/>
    <n v="0.66666666666666663"/>
    <n v="-1"/>
    <n v="0.66666666666666663"/>
    <n v="1"/>
  </r>
  <r>
    <x v="1"/>
    <x v="3"/>
    <x v="3"/>
    <x v="4"/>
    <n v="0.33333333333333331"/>
    <n v="0.33333333333333331"/>
    <n v="-0.66666666666666663"/>
    <n v="0.33333333333333331"/>
    <n v="0"/>
  </r>
  <r>
    <x v="1"/>
    <x v="4"/>
    <x v="4"/>
    <x v="0"/>
    <n v="0.52941176470588236"/>
    <n v="0.23529411764705882"/>
    <n v="-0.41176470588235292"/>
    <n v="-0.17647058823529413"/>
    <n v="0.23529411764705882"/>
  </r>
  <r>
    <x v="1"/>
    <x v="4"/>
    <x v="4"/>
    <x v="1"/>
    <n v="-5.4054054054054057E-2"/>
    <n v="0.21621621621621623"/>
    <n v="-0.35135135135135137"/>
    <n v="0.27027027027027029"/>
    <n v="0.54054054054054057"/>
  </r>
  <r>
    <x v="1"/>
    <x v="4"/>
    <x v="4"/>
    <x v="2"/>
    <n v="0.75"/>
    <n v="0.41666666666666669"/>
    <n v="-0.75"/>
    <n v="0"/>
    <n v="0"/>
  </r>
  <r>
    <x v="1"/>
    <x v="4"/>
    <x v="4"/>
    <x v="3"/>
    <n v="1"/>
    <n v="0.66666666666666663"/>
    <n v="-1"/>
    <n v="0.66666666666666663"/>
    <n v="1"/>
  </r>
  <r>
    <x v="1"/>
    <x v="4"/>
    <x v="4"/>
    <x v="4"/>
    <n v="0.33333333333333331"/>
    <n v="0.33333333333333331"/>
    <n v="-0.66666666666666663"/>
    <n v="0.33333333333333331"/>
    <n v="0"/>
  </r>
  <r>
    <x v="1"/>
    <x v="5"/>
    <x v="1"/>
    <x v="0"/>
    <n v="0.76923076923076927"/>
    <n v="0.46153846153846156"/>
    <n v="-0.38461538461538464"/>
    <n v="-0.30769230769230771"/>
    <n v="7.6923076923076927E-2"/>
  </r>
  <r>
    <x v="1"/>
    <x v="5"/>
    <x v="1"/>
    <x v="1"/>
    <n v="0.45454545454545453"/>
    <n v="0.22727272727272727"/>
    <n v="-0.40909090909090912"/>
    <n v="0.31818181818181818"/>
    <n v="0.5"/>
  </r>
  <r>
    <x v="1"/>
    <x v="5"/>
    <x v="1"/>
    <x v="2"/>
    <n v="0.84"/>
    <n v="0.4"/>
    <n v="-0.84"/>
    <n v="-0.08"/>
    <n v="0.04"/>
  </r>
  <r>
    <x v="1"/>
    <x v="5"/>
    <x v="1"/>
    <x v="3"/>
    <n v="1"/>
    <n v="0.66666666666666663"/>
    <n v="-1"/>
    <n v="0.66666666666666663"/>
    <n v="1"/>
  </r>
  <r>
    <x v="1"/>
    <x v="5"/>
    <x v="1"/>
    <x v="4"/>
    <n v="0.33333333333333331"/>
    <n v="0.33333333333333331"/>
    <n v="-0.66666666666666663"/>
    <n v="0.33333333333333331"/>
    <n v="0"/>
  </r>
  <r>
    <x v="1"/>
    <x v="6"/>
    <x v="2"/>
    <x v="0"/>
    <n v="0.76923076923076927"/>
    <n v="0.46153846153846156"/>
    <n v="-0.38461538461538464"/>
    <n v="-0.30769230769230771"/>
    <n v="7.6923076923076927E-2"/>
  </r>
  <r>
    <x v="1"/>
    <x v="6"/>
    <x v="2"/>
    <x v="1"/>
    <n v="0.45454545454545453"/>
    <n v="0.22727272727272727"/>
    <n v="-0.40909090909090912"/>
    <n v="0.31818181818181818"/>
    <n v="0.5"/>
  </r>
  <r>
    <x v="1"/>
    <x v="6"/>
    <x v="2"/>
    <x v="2"/>
    <n v="0.75"/>
    <n v="0.375"/>
    <n v="-0.75"/>
    <n v="-4.1666666666666664E-2"/>
    <n v="4.1666666666666664E-2"/>
  </r>
  <r>
    <x v="1"/>
    <x v="6"/>
    <x v="2"/>
    <x v="3"/>
    <n v="1"/>
    <n v="0.66666666666666663"/>
    <n v="-1"/>
    <n v="0.66666666666666663"/>
    <n v="1"/>
  </r>
  <r>
    <x v="1"/>
    <x v="6"/>
    <x v="2"/>
    <x v="4"/>
    <n v="0.33333333333333331"/>
    <n v="0.33333333333333331"/>
    <n v="-0.66666666666666663"/>
    <n v="0.33333333333333331"/>
    <n v="0"/>
  </r>
  <r>
    <x v="2"/>
    <x v="0"/>
    <x v="0"/>
    <x v="0"/>
    <n v="0.4"/>
    <n v="0.3"/>
    <n v="-0.6"/>
    <n v="-0.4"/>
    <n v="-0.1"/>
  </r>
  <r>
    <x v="2"/>
    <x v="0"/>
    <x v="0"/>
    <x v="1"/>
    <n v="-4.5454545454545456E-2"/>
    <n v="9.0909090909090912E-2"/>
    <n v="-0.5"/>
    <n v="0.27272727272727271"/>
    <n v="0.59090909090909094"/>
  </r>
  <r>
    <x v="2"/>
    <x v="0"/>
    <x v="0"/>
    <x v="2"/>
    <n v="0.6875"/>
    <n v="0.3125"/>
    <n v="-0.6875"/>
    <n v="-6.25E-2"/>
    <n v="6.25E-2"/>
  </r>
  <r>
    <x v="2"/>
    <x v="0"/>
    <x v="0"/>
    <x v="3"/>
    <n v="1"/>
    <n v="0.5"/>
    <n v="-1"/>
    <n v="0.75"/>
    <n v="1"/>
  </r>
  <r>
    <x v="2"/>
    <x v="0"/>
    <x v="0"/>
    <x v="4"/>
    <n v="0.33333333333333331"/>
    <n v="0.33333333333333331"/>
    <n v="-0.66666666666666663"/>
    <n v="0.33333333333333331"/>
    <n v="0"/>
  </r>
  <r>
    <x v="2"/>
    <x v="7"/>
    <x v="3"/>
    <x v="0"/>
    <n v="0.33333333333333331"/>
    <n v="0.22222222222222221"/>
    <n v="-0.55555555555555558"/>
    <n v="-0.33333333333333331"/>
    <n v="0"/>
  </r>
  <r>
    <x v="2"/>
    <x v="7"/>
    <x v="3"/>
    <x v="1"/>
    <n v="-8.6956521739130432E-2"/>
    <n v="0.2608695652173913"/>
    <n v="-0.43478260869565216"/>
    <n v="0.52173913043478259"/>
    <n v="0.73913043478260865"/>
  </r>
  <r>
    <x v="2"/>
    <x v="7"/>
    <x v="3"/>
    <x v="2"/>
    <n v="0.8125"/>
    <n v="0.375"/>
    <n v="-0.8125"/>
    <n v="0"/>
    <n v="0.1875"/>
  </r>
  <r>
    <x v="2"/>
    <x v="7"/>
    <x v="3"/>
    <x v="3"/>
    <n v="1"/>
    <n v="0.5"/>
    <n v="-1"/>
    <n v="0.75"/>
    <n v="1"/>
  </r>
  <r>
    <x v="2"/>
    <x v="7"/>
    <x v="3"/>
    <x v="4"/>
    <n v="0.33333333333333331"/>
    <n v="0.33333333333333331"/>
    <n v="-0.66666666666666663"/>
    <n v="0.33333333333333331"/>
    <n v="0"/>
  </r>
  <r>
    <x v="2"/>
    <x v="8"/>
    <x v="5"/>
    <x v="0"/>
    <n v="0.33333333333333331"/>
    <n v="0.22222222222222221"/>
    <n v="-0.55555555555555558"/>
    <n v="-0.33333333333333331"/>
    <n v="0"/>
  </r>
  <r>
    <x v="2"/>
    <x v="8"/>
    <x v="5"/>
    <x v="1"/>
    <n v="6.25E-2"/>
    <n v="0.125"/>
    <n v="-0.4375"/>
    <n v="0.375"/>
    <n v="0.625"/>
  </r>
  <r>
    <x v="2"/>
    <x v="8"/>
    <x v="5"/>
    <x v="2"/>
    <n v="0.8"/>
    <n v="0.33333333333333331"/>
    <n v="-0.8"/>
    <n v="-6.6666666666666666E-2"/>
    <n v="0"/>
  </r>
  <r>
    <x v="2"/>
    <x v="8"/>
    <x v="5"/>
    <x v="3"/>
    <n v="1"/>
    <n v="0.5"/>
    <n v="-1"/>
    <n v="0.75"/>
    <n v="1"/>
  </r>
  <r>
    <x v="2"/>
    <x v="8"/>
    <x v="5"/>
    <x v="4"/>
    <n v="0.6"/>
    <n v="0.2"/>
    <n v="-0.8"/>
    <n v="0.2"/>
    <n v="-0.2"/>
  </r>
  <r>
    <x v="2"/>
    <x v="9"/>
    <x v="1"/>
    <x v="0"/>
    <n v="0.5714285714285714"/>
    <n v="0.35714285714285715"/>
    <n v="-0.5714285714285714"/>
    <n v="-0.35714285714285715"/>
    <n v="7.1428571428571425E-2"/>
  </r>
  <r>
    <x v="2"/>
    <x v="9"/>
    <x v="1"/>
    <x v="1"/>
    <n v="-0.10344827586206896"/>
    <n v="0.20689655172413793"/>
    <n v="-0.44827586206896552"/>
    <n v="0.37931034482758619"/>
    <n v="0.68965517241379315"/>
  </r>
  <r>
    <x v="2"/>
    <x v="9"/>
    <x v="1"/>
    <x v="2"/>
    <n v="0.79166666666666663"/>
    <n v="0.375"/>
    <n v="-0.75"/>
    <n v="-8.3333333333333329E-2"/>
    <n v="0"/>
  </r>
  <r>
    <x v="2"/>
    <x v="9"/>
    <x v="1"/>
    <x v="3"/>
    <n v="1"/>
    <n v="0.6"/>
    <n v="-1"/>
    <n v="0.8"/>
    <n v="1"/>
  </r>
  <r>
    <x v="2"/>
    <x v="9"/>
    <x v="1"/>
    <x v="4"/>
    <n v="0.33333333333333331"/>
    <n v="0.33333333333333331"/>
    <n v="-0.66666666666666663"/>
    <n v="0.33333333333333331"/>
    <n v="0"/>
  </r>
  <r>
    <x v="3"/>
    <x v="0"/>
    <x v="0"/>
    <x v="0"/>
    <n v="0.5"/>
    <n v="0"/>
    <n v="-0.5"/>
    <n v="-0.5"/>
    <n v="0.5"/>
  </r>
  <r>
    <x v="3"/>
    <x v="0"/>
    <x v="0"/>
    <x v="1"/>
    <n v="0"/>
    <n v="0.18181818181818182"/>
    <n v="-0.54545454545454541"/>
    <n v="0"/>
    <n v="0.54545454545454541"/>
  </r>
  <r>
    <x v="3"/>
    <x v="0"/>
    <x v="0"/>
    <x v="2"/>
    <n v="0.75"/>
    <n v="0.375"/>
    <n v="-0.75"/>
    <n v="0.375"/>
    <n v="0"/>
  </r>
  <r>
    <x v="3"/>
    <x v="0"/>
    <x v="0"/>
    <x v="3"/>
    <n v="1"/>
    <n v="0.5"/>
    <n v="-1"/>
    <n v="1"/>
    <n v="1"/>
  </r>
  <r>
    <x v="3"/>
    <x v="0"/>
    <x v="0"/>
    <x v="4"/>
    <n v="1"/>
    <n v="0"/>
    <n v="-1"/>
    <n v="0"/>
    <n v="-0.5"/>
  </r>
  <r>
    <x v="3"/>
    <x v="10"/>
    <x v="2"/>
    <x v="0"/>
    <n v="0.6"/>
    <n v="0"/>
    <n v="-0.8"/>
    <n v="-0.8"/>
    <n v="-0.2"/>
  </r>
  <r>
    <x v="3"/>
    <x v="10"/>
    <x v="2"/>
    <x v="1"/>
    <n v="0.45454545454545453"/>
    <n v="9.0909090909090912E-2"/>
    <n v="-0.27272727272727271"/>
    <n v="-0.45454545454545453"/>
    <n v="0.18181818181818182"/>
  </r>
  <r>
    <x v="3"/>
    <x v="10"/>
    <x v="2"/>
    <x v="2"/>
    <n v="0.75"/>
    <n v="0.25"/>
    <n v="-0.75"/>
    <n v="0.375"/>
    <n v="-0.25"/>
  </r>
  <r>
    <x v="3"/>
    <x v="10"/>
    <x v="2"/>
    <x v="3"/>
    <n v="1"/>
    <n v="0.5"/>
    <n v="-1"/>
    <n v="1"/>
    <n v="1"/>
  </r>
  <r>
    <x v="3"/>
    <x v="10"/>
    <x v="2"/>
    <x v="4"/>
    <n v="1"/>
    <n v="0"/>
    <n v="-1"/>
    <n v="0"/>
    <n v="-0.5"/>
  </r>
  <r>
    <x v="3"/>
    <x v="11"/>
    <x v="5"/>
    <x v="0"/>
    <n v="0.33333333333333331"/>
    <n v="-0.33333333333333331"/>
    <n v="-0.66666666666666663"/>
    <n v="-0.66666666666666663"/>
    <n v="0.33333333333333331"/>
  </r>
  <r>
    <x v="3"/>
    <x v="11"/>
    <x v="5"/>
    <x v="1"/>
    <n v="0"/>
    <n v="0.18181818181818182"/>
    <n v="-0.45454545454545453"/>
    <n v="9.0909090909090912E-2"/>
    <n v="0.63636363636363635"/>
  </r>
  <r>
    <x v="3"/>
    <x v="11"/>
    <x v="5"/>
    <x v="2"/>
    <n v="0.7142857142857143"/>
    <n v="0.2857142857142857"/>
    <n v="-0.7142857142857143"/>
    <n v="0.8571428571428571"/>
    <n v="0.14285714285714285"/>
  </r>
  <r>
    <x v="3"/>
    <x v="11"/>
    <x v="5"/>
    <x v="3"/>
    <n v="1"/>
    <n v="0.5"/>
    <n v="-1"/>
    <n v="1"/>
    <n v="1"/>
  </r>
  <r>
    <x v="3"/>
    <x v="11"/>
    <x v="5"/>
    <x v="4"/>
    <n v="1"/>
    <n v="0.33333333333333331"/>
    <n v="-1"/>
    <n v="0.33333333333333331"/>
    <n v="-0.33333333333333331"/>
  </r>
  <r>
    <x v="3"/>
    <x v="12"/>
    <x v="1"/>
    <x v="0"/>
    <n v="0.83333333333333337"/>
    <n v="0.33333333333333331"/>
    <n v="-0.83333333333333337"/>
    <n v="-0.83333333333333337"/>
    <n v="-0.5"/>
  </r>
  <r>
    <x v="3"/>
    <x v="12"/>
    <x v="1"/>
    <x v="1"/>
    <n v="0.44444444444444442"/>
    <n v="0.22222222222222221"/>
    <n v="-0.55555555555555558"/>
    <n v="-0.33333333333333331"/>
    <n v="0.22222222222222221"/>
  </r>
  <r>
    <x v="3"/>
    <x v="12"/>
    <x v="1"/>
    <x v="2"/>
    <n v="1"/>
    <n v="0.3"/>
    <n v="-1"/>
    <n v="0.2"/>
    <n v="0"/>
  </r>
  <r>
    <x v="3"/>
    <x v="12"/>
    <x v="1"/>
    <x v="3"/>
    <n v="1"/>
    <n v="0.5"/>
    <n v="-1"/>
    <n v="1"/>
    <n v="1"/>
  </r>
  <r>
    <x v="3"/>
    <x v="12"/>
    <x v="1"/>
    <x v="4"/>
    <n v="1"/>
    <n v="0"/>
    <n v="-1"/>
    <n v="0"/>
    <n v="-0.5"/>
  </r>
  <r>
    <x v="3"/>
    <x v="13"/>
    <x v="4"/>
    <x v="0"/>
    <n v="0.66666666666666663"/>
    <n v="0.33333333333333331"/>
    <n v="-0.66666666666666663"/>
    <n v="-0.66666666666666663"/>
    <n v="0"/>
  </r>
  <r>
    <x v="3"/>
    <x v="13"/>
    <x v="4"/>
    <x v="1"/>
    <n v="0.1111111111111111"/>
    <n v="0.22222222222222221"/>
    <n v="-0.44444444444444442"/>
    <n v="-0.1111111111111111"/>
    <n v="0.44444444444444442"/>
  </r>
  <r>
    <x v="3"/>
    <x v="13"/>
    <x v="4"/>
    <x v="2"/>
    <n v="0.83333333333333337"/>
    <n v="0.25"/>
    <n v="-0.83333333333333337"/>
    <n v="0.41666666666666669"/>
    <n v="0"/>
  </r>
  <r>
    <x v="3"/>
    <x v="13"/>
    <x v="4"/>
    <x v="3"/>
    <n v="1"/>
    <n v="0.5"/>
    <n v="-1"/>
    <n v="1"/>
    <n v="1"/>
  </r>
  <r>
    <x v="3"/>
    <x v="13"/>
    <x v="4"/>
    <x v="4"/>
    <n v="1"/>
    <n v="0"/>
    <n v="-1"/>
    <n v="0"/>
    <n v="-0.5"/>
  </r>
  <r>
    <x v="4"/>
    <x v="0"/>
    <x v="0"/>
    <x v="0"/>
    <n v="0.5714285714285714"/>
    <n v="0.2857142857142857"/>
    <n v="-0.14285714285714285"/>
    <n v="0"/>
    <n v="0.14285714285714285"/>
  </r>
  <r>
    <x v="4"/>
    <x v="0"/>
    <x v="0"/>
    <x v="1"/>
    <n v="-0.16666666666666666"/>
    <n v="0.25"/>
    <n v="-0.5"/>
    <n v="0.16666666666666666"/>
    <n v="0.58333333333333337"/>
  </r>
  <r>
    <x v="4"/>
    <x v="0"/>
    <x v="0"/>
    <x v="2"/>
    <n v="1"/>
    <n v="0.33333333333333331"/>
    <n v="-0.83333333333333337"/>
    <n v="0.16666666666666666"/>
    <n v="0"/>
  </r>
  <r>
    <x v="4"/>
    <x v="0"/>
    <x v="0"/>
    <x v="3"/>
    <n v="1"/>
    <n v="0.66666666666666663"/>
    <n v="-1"/>
    <n v="0.66666666666666663"/>
    <n v="1"/>
  </r>
  <r>
    <x v="4"/>
    <x v="0"/>
    <x v="0"/>
    <x v="4"/>
    <n v="0"/>
    <n v="0"/>
    <n v="-0.5"/>
    <n v="0"/>
    <n v="0"/>
  </r>
  <r>
    <x v="4"/>
    <x v="14"/>
    <x v="6"/>
    <x v="0"/>
    <n v="0.25"/>
    <n v="0"/>
    <n v="-0.25"/>
    <n v="0.25"/>
    <n v="0.25"/>
  </r>
  <r>
    <x v="4"/>
    <x v="14"/>
    <x v="6"/>
    <x v="1"/>
    <n v="-0.25"/>
    <n v="0.3125"/>
    <n v="-0.4375"/>
    <n v="0.3125"/>
    <n v="0.75"/>
  </r>
  <r>
    <x v="4"/>
    <x v="14"/>
    <x v="6"/>
    <x v="2"/>
    <n v="1"/>
    <n v="0.25"/>
    <n v="-1"/>
    <n v="0.5"/>
    <n v="1"/>
  </r>
  <r>
    <x v="4"/>
    <x v="14"/>
    <x v="6"/>
    <x v="3"/>
    <n v="1"/>
    <n v="1"/>
    <n v="-1"/>
    <n v="1"/>
    <n v="1"/>
  </r>
  <r>
    <x v="4"/>
    <x v="14"/>
    <x v="6"/>
    <x v="4"/>
    <n v="-1"/>
    <n v="1"/>
    <n v="0"/>
    <n v="1"/>
    <n v="1"/>
  </r>
  <r>
    <x v="4"/>
    <x v="15"/>
    <x v="7"/>
    <x v="0"/>
    <n v="0.75"/>
    <n v="0.5"/>
    <n v="-0.5"/>
    <n v="-0.5"/>
    <n v="0.25"/>
  </r>
  <r>
    <x v="4"/>
    <x v="15"/>
    <x v="7"/>
    <x v="1"/>
    <n v="-8.3333333333333329E-2"/>
    <n v="8.3333333333333329E-2"/>
    <n v="-0.75"/>
    <n v="8.3333333333333329E-2"/>
    <n v="0.41666666666666669"/>
  </r>
  <r>
    <x v="4"/>
    <x v="15"/>
    <x v="7"/>
    <x v="2"/>
    <n v="0.7142857142857143"/>
    <n v="0.5714285714285714"/>
    <n v="-0.8571428571428571"/>
    <n v="-0.14285714285714285"/>
    <n v="0"/>
  </r>
  <r>
    <x v="4"/>
    <x v="15"/>
    <x v="7"/>
    <x v="3"/>
    <n v="1"/>
    <n v="1"/>
    <n v="-1"/>
    <n v="0"/>
    <n v="1"/>
  </r>
  <r>
    <x v="4"/>
    <x v="15"/>
    <x v="7"/>
    <x v="4"/>
    <n v="1"/>
    <n v="-1"/>
    <n v="-1"/>
    <n v="-1"/>
    <n v="-1"/>
  </r>
  <r>
    <x v="4"/>
    <x v="16"/>
    <x v="5"/>
    <x v="0"/>
    <n v="0.14285714285714285"/>
    <n v="0.14285714285714285"/>
    <n v="-0.2857142857142857"/>
    <n v="-0.2857142857142857"/>
    <n v="-0.14285714285714285"/>
  </r>
  <r>
    <x v="4"/>
    <x v="16"/>
    <x v="5"/>
    <x v="1"/>
    <n v="0.5"/>
    <n v="0.6"/>
    <n v="-0.5"/>
    <n v="0.3"/>
    <n v="0.6"/>
  </r>
  <r>
    <x v="4"/>
    <x v="16"/>
    <x v="5"/>
    <x v="2"/>
    <n v="0.83333333333333337"/>
    <n v="0.5"/>
    <n v="-0.83333333333333337"/>
    <n v="0"/>
    <n v="-0.16666666666666666"/>
  </r>
  <r>
    <x v="4"/>
    <x v="16"/>
    <x v="5"/>
    <x v="3"/>
    <n v="1"/>
    <n v="0.66666666666666663"/>
    <n v="-1"/>
    <n v="0.66666666666666663"/>
    <n v="1"/>
  </r>
  <r>
    <x v="4"/>
    <x v="16"/>
    <x v="5"/>
    <x v="4"/>
    <n v="1"/>
    <n v="-1"/>
    <n v="-1"/>
    <n v="-1"/>
    <n v="-1"/>
  </r>
  <r>
    <x v="4"/>
    <x v="17"/>
    <x v="1"/>
    <x v="0"/>
    <n v="0.5"/>
    <n v="0.41666666666666669"/>
    <n v="-0.25"/>
    <n v="-0.16666666666666666"/>
    <n v="0.16666666666666666"/>
  </r>
  <r>
    <x v="4"/>
    <x v="17"/>
    <x v="1"/>
    <x v="1"/>
    <n v="0.33333333333333331"/>
    <n v="0.41666666666666669"/>
    <n v="-0.5"/>
    <n v="0.25"/>
    <n v="0.5"/>
  </r>
  <r>
    <x v="4"/>
    <x v="17"/>
    <x v="1"/>
    <x v="2"/>
    <n v="1"/>
    <n v="0.72727272727272729"/>
    <n v="-0.81818181818181823"/>
    <n v="-0.45454545454545453"/>
    <n v="-0.27272727272727271"/>
  </r>
  <r>
    <x v="4"/>
    <x v="17"/>
    <x v="1"/>
    <x v="3"/>
    <n v="1"/>
    <n v="1"/>
    <n v="-1"/>
    <n v="1"/>
    <n v="1"/>
  </r>
  <r>
    <x v="4"/>
    <x v="17"/>
    <x v="1"/>
    <x v="4"/>
    <n v="0.33333333333333331"/>
    <n v="0.33333333333333331"/>
    <n v="-0.66666666666666663"/>
    <n v="0.33333333333333331"/>
    <n v="0"/>
  </r>
  <r>
    <x v="5"/>
    <x v="0"/>
    <x v="0"/>
    <x v="0"/>
    <n v="0"/>
    <n v="-1"/>
    <n v="-1"/>
    <n v="-1"/>
    <n v="0"/>
  </r>
  <r>
    <x v="5"/>
    <x v="0"/>
    <x v="0"/>
    <x v="1"/>
    <n v="0.1"/>
    <n v="0.4"/>
    <n v="-0.5"/>
    <n v="-0.1"/>
    <n v="0.4"/>
  </r>
  <r>
    <x v="5"/>
    <x v="0"/>
    <x v="0"/>
    <x v="2"/>
    <n v="0.45454545454545453"/>
    <n v="0.18181818181818182"/>
    <n v="-0.63636363636363635"/>
    <n v="-0.18181818181818182"/>
    <n v="-0.36363636363636365"/>
  </r>
  <r>
    <x v="5"/>
    <x v="0"/>
    <x v="0"/>
    <x v="3"/>
    <n v="1"/>
    <n v="1"/>
    <n v="-1"/>
    <n v="1"/>
    <n v="1"/>
  </r>
  <r>
    <x v="5"/>
    <x v="0"/>
    <x v="0"/>
    <x v="4"/>
    <n v="1"/>
    <n v="1"/>
    <n v="-1"/>
    <n v="1"/>
    <n v="0"/>
  </r>
  <r>
    <x v="5"/>
    <x v="18"/>
    <x v="8"/>
    <x v="0"/>
    <n v="0.8"/>
    <n v="0.6"/>
    <n v="-0.2"/>
    <n v="-0.2"/>
    <n v="0.4"/>
  </r>
  <r>
    <x v="5"/>
    <x v="18"/>
    <x v="8"/>
    <x v="1"/>
    <n v="-7.1428571428571425E-2"/>
    <n v="0.35714285714285715"/>
    <n v="-0.5"/>
    <n v="0.21428571428571427"/>
    <n v="0.7142857142857143"/>
  </r>
  <r>
    <x v="5"/>
    <x v="18"/>
    <x v="8"/>
    <x v="2"/>
    <n v="0.4"/>
    <n v="0.6"/>
    <n v="-0.4"/>
    <n v="0"/>
    <n v="-0.2"/>
  </r>
  <r>
    <x v="5"/>
    <x v="18"/>
    <x v="8"/>
    <x v="3"/>
    <n v="1"/>
    <n v="0.75"/>
    <n v="-1"/>
    <n v="0.75"/>
    <n v="1"/>
  </r>
  <r>
    <x v="5"/>
    <x v="18"/>
    <x v="8"/>
    <x v="4"/>
    <n v="1"/>
    <n v="1"/>
    <n v="-1"/>
    <n v="1"/>
    <n v="0"/>
  </r>
  <r>
    <x v="5"/>
    <x v="19"/>
    <x v="5"/>
    <x v="0"/>
    <n v="0.8"/>
    <n v="0.4"/>
    <n v="-0.4"/>
    <n v="-0.4"/>
    <n v="0.1"/>
  </r>
  <r>
    <x v="5"/>
    <x v="19"/>
    <x v="5"/>
    <x v="1"/>
    <n v="0.2"/>
    <n v="0.5"/>
    <n v="-0.3"/>
    <n v="-0.2"/>
    <n v="0.4"/>
  </r>
  <r>
    <x v="5"/>
    <x v="19"/>
    <x v="5"/>
    <x v="2"/>
    <n v="0.6470588235294118"/>
    <n v="0.35294117647058826"/>
    <n v="-0.6470588235294118"/>
    <n v="-0.17647058823529413"/>
    <n v="-0.29411764705882354"/>
  </r>
  <r>
    <x v="5"/>
    <x v="19"/>
    <x v="5"/>
    <x v="3"/>
    <n v="1"/>
    <n v="0.6"/>
    <n v="-1"/>
    <n v="0.8"/>
    <n v="1"/>
  </r>
  <r>
    <x v="5"/>
    <x v="19"/>
    <x v="5"/>
    <x v="4"/>
    <n v="1"/>
    <n v="0.33333333333333331"/>
    <n v="-1"/>
    <n v="0.33333333333333331"/>
    <n v="-0.33333333333333331"/>
  </r>
  <r>
    <x v="6"/>
    <x v="0"/>
    <x v="0"/>
    <x v="0"/>
    <n v="0.6"/>
    <n v="0"/>
    <n v="-0.8"/>
    <n v="-0.8"/>
    <n v="-0.2"/>
  </r>
  <r>
    <x v="6"/>
    <x v="0"/>
    <x v="0"/>
    <x v="1"/>
    <n v="0.5"/>
    <n v="0.33333333333333331"/>
    <n v="-0.16666666666666666"/>
    <n v="0.16666666666666666"/>
    <n v="0.83333333333333337"/>
  </r>
  <r>
    <x v="6"/>
    <x v="0"/>
    <x v="0"/>
    <x v="2"/>
    <n v="0.83333333333333337"/>
    <n v="0.16666666666666666"/>
    <n v="-0.83333333333333337"/>
    <n v="0.16666666666666666"/>
    <n v="0.66666666666666663"/>
  </r>
  <r>
    <x v="6"/>
    <x v="0"/>
    <x v="0"/>
    <x v="3"/>
    <n v="1"/>
    <n v="0.66666666666666663"/>
    <n v="-1"/>
    <n v="0.66666666666666663"/>
    <n v="1"/>
  </r>
  <r>
    <x v="6"/>
    <x v="0"/>
    <x v="0"/>
    <x v="4"/>
    <n v="1"/>
    <n v="1"/>
    <n v="-1"/>
    <n v="1"/>
    <n v="0"/>
  </r>
  <r>
    <x v="6"/>
    <x v="5"/>
    <x v="1"/>
    <x v="0"/>
    <n v="0.75"/>
    <n v="0.25"/>
    <n v="-0.75"/>
    <n v="-0.75"/>
    <n v="-0.25"/>
  </r>
  <r>
    <x v="6"/>
    <x v="5"/>
    <x v="1"/>
    <x v="1"/>
    <n v="0.5714285714285714"/>
    <n v="0.5714285714285714"/>
    <n v="-0.14285714285714285"/>
    <n v="0.2857142857142857"/>
    <n v="0.7142857142857143"/>
  </r>
  <r>
    <x v="6"/>
    <x v="5"/>
    <x v="1"/>
    <x v="2"/>
    <n v="0.77777777777777779"/>
    <n v="0.33333333333333331"/>
    <n v="-0.88888888888888884"/>
    <n v="0.22222222222222221"/>
    <n v="0.55555555555555558"/>
  </r>
  <r>
    <x v="6"/>
    <x v="5"/>
    <x v="1"/>
    <x v="3"/>
    <n v="1"/>
    <n v="1"/>
    <n v="-1"/>
    <n v="1"/>
    <n v="1"/>
  </r>
  <r>
    <x v="6"/>
    <x v="5"/>
    <x v="1"/>
    <x v="4"/>
    <n v="1"/>
    <n v="-1"/>
    <n v="-1"/>
    <n v="-1"/>
    <n v="-1"/>
  </r>
  <r>
    <x v="6"/>
    <x v="20"/>
    <x v="6"/>
    <x v="0"/>
    <n v="0.5"/>
    <n v="0.16666666666666666"/>
    <n v="-0.33333333333333331"/>
    <n v="-0.33333333333333331"/>
    <n v="-0.33333333333333331"/>
  </r>
  <r>
    <x v="6"/>
    <x v="20"/>
    <x v="6"/>
    <x v="1"/>
    <n v="0.75"/>
    <n v="0.5"/>
    <n v="-0.25"/>
    <n v="-0.25"/>
    <n v="0.5"/>
  </r>
  <r>
    <x v="6"/>
    <x v="20"/>
    <x v="6"/>
    <x v="2"/>
    <n v="0.77777777777777779"/>
    <n v="0.1111111111111111"/>
    <n v="-0.88888888888888884"/>
    <n v="-0.22222222222222221"/>
    <n v="0.55555555555555558"/>
  </r>
  <r>
    <x v="6"/>
    <x v="20"/>
    <x v="6"/>
    <x v="3"/>
    <n v="1"/>
    <n v="1"/>
    <n v="-1"/>
    <n v="0.33333333333333331"/>
    <n v="1"/>
  </r>
  <r>
    <x v="6"/>
    <x v="20"/>
    <x v="6"/>
    <x v="4"/>
    <n v="1"/>
    <n v="0"/>
    <n v="-1"/>
    <n v="0"/>
    <n v="-0.5"/>
  </r>
  <r>
    <x v="6"/>
    <x v="21"/>
    <x v="8"/>
    <x v="0"/>
    <n v="0.66666666666666663"/>
    <n v="0.16666666666666666"/>
    <n v="-0.66666666666666663"/>
    <n v="-0.66666666666666663"/>
    <n v="0"/>
  </r>
  <r>
    <x v="6"/>
    <x v="21"/>
    <x v="8"/>
    <x v="1"/>
    <n v="0.5"/>
    <n v="0.4"/>
    <n v="-0.2"/>
    <n v="0.2"/>
    <n v="0.9"/>
  </r>
  <r>
    <x v="6"/>
    <x v="21"/>
    <x v="8"/>
    <x v="2"/>
    <n v="0.75"/>
    <n v="0.125"/>
    <n v="-0.875"/>
    <n v="0.125"/>
    <n v="0.25"/>
  </r>
  <r>
    <x v="6"/>
    <x v="21"/>
    <x v="8"/>
    <x v="3"/>
    <n v="1"/>
    <n v="0.66666666666666663"/>
    <n v="-1"/>
    <n v="0.66666666666666663"/>
    <n v="1"/>
  </r>
  <r>
    <x v="6"/>
    <x v="21"/>
    <x v="8"/>
    <x v="4"/>
    <n v="1"/>
    <n v="0.33333333333333331"/>
    <n v="-1"/>
    <n v="0.33333333333333331"/>
    <n v="-0.33333333333333331"/>
  </r>
  <r>
    <x v="7"/>
    <x v="0"/>
    <x v="0"/>
    <x v="0"/>
    <n v="0.66666666666666663"/>
    <n v="0.33333333333333331"/>
    <n v="-0.66666666666666663"/>
    <n v="-0.66666666666666663"/>
    <n v="0"/>
  </r>
  <r>
    <x v="7"/>
    <x v="0"/>
    <x v="0"/>
    <x v="1"/>
    <n v="-8.3333333333333329E-2"/>
    <n v="0.16666666666666666"/>
    <n v="-0.58333333333333337"/>
    <n v="0"/>
    <n v="0.41666666666666669"/>
  </r>
  <r>
    <x v="7"/>
    <x v="0"/>
    <x v="0"/>
    <x v="2"/>
    <n v="0.55555555555555558"/>
    <n v="0.44444444444444442"/>
    <n v="-0.55555555555555558"/>
    <n v="0.1111111111111111"/>
    <n v="-0.33333333333333331"/>
  </r>
  <r>
    <x v="7"/>
    <x v="0"/>
    <x v="0"/>
    <x v="3"/>
    <n v="1"/>
    <n v="0.5"/>
    <n v="-1"/>
    <n v="1"/>
    <n v="1"/>
  </r>
  <r>
    <x v="7"/>
    <x v="0"/>
    <x v="0"/>
    <x v="4"/>
    <n v="1"/>
    <n v="0"/>
    <n v="-1"/>
    <n v="0"/>
    <n v="-0.5"/>
  </r>
  <r>
    <x v="7"/>
    <x v="22"/>
    <x v="5"/>
    <x v="0"/>
    <n v="0.6"/>
    <n v="0"/>
    <n v="-0.6"/>
    <n v="-0.6"/>
    <n v="0.2"/>
  </r>
  <r>
    <x v="7"/>
    <x v="22"/>
    <x v="5"/>
    <x v="1"/>
    <n v="0"/>
    <n v="0.18181818181818182"/>
    <n v="-0.45454545454545453"/>
    <n v="9.0909090909090912E-2"/>
    <n v="0.63636363636363635"/>
  </r>
  <r>
    <x v="7"/>
    <x v="22"/>
    <x v="5"/>
    <x v="2"/>
    <n v="0.66666666666666663"/>
    <n v="0.16666666666666666"/>
    <n v="-0.66666666666666663"/>
    <n v="0.83333333333333337"/>
    <n v="0"/>
  </r>
  <r>
    <x v="7"/>
    <x v="22"/>
    <x v="5"/>
    <x v="3"/>
    <n v="1"/>
    <n v="0.5"/>
    <n v="-1"/>
    <n v="1"/>
    <n v="1"/>
  </r>
  <r>
    <x v="7"/>
    <x v="22"/>
    <x v="5"/>
    <x v="4"/>
    <n v="1"/>
    <n v="0.33333333333333331"/>
    <n v="-1"/>
    <n v="0.33333333333333331"/>
    <n v="-0.33333333333333331"/>
  </r>
  <r>
    <x v="7"/>
    <x v="23"/>
    <x v="7"/>
    <x v="0"/>
    <n v="0.6"/>
    <n v="0"/>
    <n v="-0.6"/>
    <n v="-0.6"/>
    <n v="0.2"/>
  </r>
  <r>
    <x v="7"/>
    <x v="23"/>
    <x v="7"/>
    <x v="1"/>
    <n v="0"/>
    <n v="0.27272727272727271"/>
    <n v="-0.45454545454545453"/>
    <n v="0.18181818181818182"/>
    <n v="0.63636363636363635"/>
  </r>
  <r>
    <x v="7"/>
    <x v="23"/>
    <x v="7"/>
    <x v="2"/>
    <n v="0.77777777777777779"/>
    <n v="0.33333333333333331"/>
    <n v="-0.77777777777777779"/>
    <n v="0.66666666666666663"/>
    <n v="0.1111111111111111"/>
  </r>
  <r>
    <x v="7"/>
    <x v="23"/>
    <x v="7"/>
    <x v="3"/>
    <n v="1"/>
    <n v="0.5"/>
    <n v="-1"/>
    <n v="1"/>
    <n v="1"/>
  </r>
  <r>
    <x v="7"/>
    <x v="23"/>
    <x v="7"/>
    <x v="4"/>
    <n v="1"/>
    <n v="0.33333333333333331"/>
    <n v="-1"/>
    <n v="0.33333333333333331"/>
    <n v="-0.33333333333333331"/>
  </r>
  <r>
    <x v="7"/>
    <x v="24"/>
    <x v="2"/>
    <x v="0"/>
    <n v="0.66666666666666663"/>
    <n v="0"/>
    <n v="-0.66666666666666663"/>
    <n v="-0.66666666666666663"/>
    <n v="0"/>
  </r>
  <r>
    <x v="7"/>
    <x v="24"/>
    <x v="2"/>
    <x v="1"/>
    <n v="0"/>
    <n v="9.0909090909090912E-2"/>
    <n v="-0.63636363636363635"/>
    <n v="-0.18181818181818182"/>
    <n v="0.27272727272727271"/>
  </r>
  <r>
    <x v="7"/>
    <x v="24"/>
    <x v="2"/>
    <x v="2"/>
    <n v="0.5"/>
    <n v="0.25"/>
    <n v="-0.5"/>
    <n v="0.75"/>
    <n v="0"/>
  </r>
  <r>
    <x v="7"/>
    <x v="24"/>
    <x v="2"/>
    <x v="3"/>
    <n v="1"/>
    <n v="0.5"/>
    <n v="-1"/>
    <n v="1"/>
    <n v="1"/>
  </r>
  <r>
    <x v="7"/>
    <x v="24"/>
    <x v="2"/>
    <x v="4"/>
    <n v="1"/>
    <n v="-0.33333333333333331"/>
    <n v="-1"/>
    <n v="-0.33333333333333331"/>
    <n v="-0.66666666666666663"/>
  </r>
  <r>
    <x v="7"/>
    <x v="25"/>
    <x v="4"/>
    <x v="0"/>
    <n v="0.5"/>
    <n v="-0.25"/>
    <n v="-0.75"/>
    <n v="-0.75"/>
    <n v="0"/>
  </r>
  <r>
    <x v="7"/>
    <x v="25"/>
    <x v="4"/>
    <x v="1"/>
    <n v="0"/>
    <n v="0.2"/>
    <n v="-0.7"/>
    <n v="0"/>
    <n v="0.4"/>
  </r>
  <r>
    <x v="7"/>
    <x v="25"/>
    <x v="4"/>
    <x v="2"/>
    <n v="0.75"/>
    <n v="0.25"/>
    <n v="-0.75"/>
    <n v="0.375"/>
    <n v="0"/>
  </r>
  <r>
    <x v="7"/>
    <x v="25"/>
    <x v="4"/>
    <x v="3"/>
    <n v="1"/>
    <n v="0.5"/>
    <n v="-1"/>
    <n v="1"/>
    <n v="1"/>
  </r>
  <r>
    <x v="7"/>
    <x v="25"/>
    <x v="4"/>
    <x v="4"/>
    <n v="1"/>
    <n v="0"/>
    <n v="-1"/>
    <n v="0"/>
    <n v="-0.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0">
  <r>
    <s v="UK-Arable"/>
    <x v="0"/>
    <x v="0"/>
    <s v="Population"/>
    <x v="0"/>
    <n v="0.5"/>
  </r>
  <r>
    <s v="UK-Arable"/>
    <x v="0"/>
    <x v="0"/>
    <s v="Economy"/>
    <x v="0"/>
    <n v="-7.6923076923076927E-2"/>
  </r>
  <r>
    <s v="UK-Arable"/>
    <x v="0"/>
    <x v="0"/>
    <s v="Policies &amp; institutions"/>
    <x v="0"/>
    <n v="0.6"/>
  </r>
  <r>
    <s v="UK-Arable"/>
    <x v="0"/>
    <x v="0"/>
    <s v="Technology"/>
    <x v="0"/>
    <n v="1"/>
  </r>
  <r>
    <s v="UK-Arable"/>
    <x v="0"/>
    <x v="0"/>
    <s v="Natural resources"/>
    <x v="0"/>
    <n v="1"/>
  </r>
  <r>
    <s v="UK-Arable"/>
    <x v="1"/>
    <x v="1"/>
    <s v="Population"/>
    <x v="0"/>
    <n v="0.75"/>
  </r>
  <r>
    <s v="UK-Arable"/>
    <x v="1"/>
    <x v="1"/>
    <s v="Economy"/>
    <x v="0"/>
    <n v="0.36363636363636365"/>
  </r>
  <r>
    <s v="UK-Arable"/>
    <x v="1"/>
    <x v="1"/>
    <s v="Policies &amp; institutions"/>
    <x v="0"/>
    <n v="0.77777777777777779"/>
  </r>
  <r>
    <s v="UK-Arable"/>
    <x v="1"/>
    <x v="1"/>
    <s v="Technology"/>
    <x v="0"/>
    <n v="1"/>
  </r>
  <r>
    <s v="UK-Arable"/>
    <x v="1"/>
    <x v="1"/>
    <s v="Natural resources"/>
    <x v="0"/>
    <n v="1"/>
  </r>
  <r>
    <s v="UK-Arable"/>
    <x v="2"/>
    <x v="2"/>
    <s v="Population"/>
    <x v="0"/>
    <n v="0.75"/>
  </r>
  <r>
    <s v="UK-Arable"/>
    <x v="2"/>
    <x v="2"/>
    <s v="Economy"/>
    <x v="0"/>
    <n v="0.2"/>
  </r>
  <r>
    <s v="UK-Arable"/>
    <x v="2"/>
    <x v="2"/>
    <s v="Policies &amp; institutions"/>
    <x v="0"/>
    <n v="0.55555555555555558"/>
  </r>
  <r>
    <s v="UK-Arable"/>
    <x v="2"/>
    <x v="2"/>
    <s v="Technology"/>
    <x v="0"/>
    <n v="1"/>
  </r>
  <r>
    <s v="UK-Arable"/>
    <x v="2"/>
    <x v="2"/>
    <s v="Natural resources"/>
    <x v="0"/>
    <n v="1"/>
  </r>
  <r>
    <s v="RO-Mixed"/>
    <x v="0"/>
    <x v="0"/>
    <s v="Population"/>
    <x v="0"/>
    <n v="0.5"/>
  </r>
  <r>
    <s v="RO-Mixed"/>
    <x v="0"/>
    <x v="0"/>
    <s v="Economy"/>
    <x v="0"/>
    <n v="-4.3478260869565216E-2"/>
  </r>
  <r>
    <s v="RO-Mixed"/>
    <x v="0"/>
    <x v="0"/>
    <s v="Policies &amp; institutions"/>
    <x v="0"/>
    <n v="0.68421052631578949"/>
  </r>
  <r>
    <s v="RO-Mixed"/>
    <x v="0"/>
    <x v="0"/>
    <s v="Technology"/>
    <x v="0"/>
    <n v="1"/>
  </r>
  <r>
    <s v="RO-Mixed"/>
    <x v="0"/>
    <x v="0"/>
    <s v="Natural resources"/>
    <x v="0"/>
    <n v="0"/>
  </r>
  <r>
    <s v="RO-Mixed"/>
    <x v="3"/>
    <x v="3"/>
    <s v="Population"/>
    <x v="0"/>
    <n v="0.55555555555555558"/>
  </r>
  <r>
    <s v="RO-Mixed"/>
    <x v="3"/>
    <x v="3"/>
    <s v="Economy"/>
    <x v="0"/>
    <n v="-5.5555555555555552E-2"/>
  </r>
  <r>
    <s v="RO-Mixed"/>
    <x v="3"/>
    <x v="3"/>
    <s v="Policies &amp; institutions"/>
    <x v="0"/>
    <n v="0.75"/>
  </r>
  <r>
    <s v="RO-Mixed"/>
    <x v="3"/>
    <x v="3"/>
    <s v="Technology"/>
    <x v="0"/>
    <n v="1"/>
  </r>
  <r>
    <s v="RO-Mixed"/>
    <x v="3"/>
    <x v="3"/>
    <s v="Natural resources"/>
    <x v="0"/>
    <n v="0.33333333333333331"/>
  </r>
  <r>
    <s v="RO-Mixed"/>
    <x v="4"/>
    <x v="4"/>
    <s v="Population"/>
    <x v="0"/>
    <n v="0.52941176470588236"/>
  </r>
  <r>
    <s v="RO-Mixed"/>
    <x v="4"/>
    <x v="4"/>
    <s v="Economy"/>
    <x v="0"/>
    <n v="-5.4054054054054057E-2"/>
  </r>
  <r>
    <s v="RO-Mixed"/>
    <x v="4"/>
    <x v="4"/>
    <s v="Policies &amp; institutions"/>
    <x v="0"/>
    <n v="0.75"/>
  </r>
  <r>
    <s v="RO-Mixed"/>
    <x v="4"/>
    <x v="4"/>
    <s v="Technology"/>
    <x v="0"/>
    <n v="1"/>
  </r>
  <r>
    <s v="RO-Mixed"/>
    <x v="4"/>
    <x v="4"/>
    <s v="Natural resources"/>
    <x v="0"/>
    <n v="0.33333333333333331"/>
  </r>
  <r>
    <s v="RO-Mixed"/>
    <x v="5"/>
    <x v="1"/>
    <s v="Population"/>
    <x v="0"/>
    <n v="0.76923076923076927"/>
  </r>
  <r>
    <s v="RO-Mixed"/>
    <x v="5"/>
    <x v="1"/>
    <s v="Economy"/>
    <x v="0"/>
    <n v="0.45454545454545453"/>
  </r>
  <r>
    <s v="RO-Mixed"/>
    <x v="5"/>
    <x v="1"/>
    <s v="Policies &amp; institutions"/>
    <x v="0"/>
    <n v="0.84"/>
  </r>
  <r>
    <s v="RO-Mixed"/>
    <x v="5"/>
    <x v="1"/>
    <s v="Technology"/>
    <x v="0"/>
    <n v="1"/>
  </r>
  <r>
    <s v="RO-Mixed"/>
    <x v="5"/>
    <x v="1"/>
    <s v="Natural resources"/>
    <x v="0"/>
    <n v="0.33333333333333331"/>
  </r>
  <r>
    <s v="RO-Mixed"/>
    <x v="6"/>
    <x v="2"/>
    <s v="Population"/>
    <x v="0"/>
    <n v="0.76923076923076927"/>
  </r>
  <r>
    <s v="RO-Mixed"/>
    <x v="6"/>
    <x v="2"/>
    <s v="Economy"/>
    <x v="0"/>
    <n v="0.45454545454545453"/>
  </r>
  <r>
    <s v="RO-Mixed"/>
    <x v="6"/>
    <x v="2"/>
    <s v="Policies &amp; institutions"/>
    <x v="0"/>
    <n v="0.75"/>
  </r>
  <r>
    <s v="RO-Mixed"/>
    <x v="6"/>
    <x v="2"/>
    <s v="Technology"/>
    <x v="0"/>
    <n v="1"/>
  </r>
  <r>
    <s v="RO-Mixed"/>
    <x v="6"/>
    <x v="2"/>
    <s v="Natural resources"/>
    <x v="0"/>
    <n v="0.33333333333333331"/>
  </r>
  <r>
    <s v="PL-Horticulture"/>
    <x v="0"/>
    <x v="0"/>
    <s v="Population"/>
    <x v="0"/>
    <n v="0.4"/>
  </r>
  <r>
    <s v="PL-Horticulture"/>
    <x v="0"/>
    <x v="0"/>
    <s v="Economy"/>
    <x v="0"/>
    <n v="-4.5454545454545456E-2"/>
  </r>
  <r>
    <s v="PL-Horticulture"/>
    <x v="0"/>
    <x v="0"/>
    <s v="Policies &amp; institutions"/>
    <x v="0"/>
    <n v="0.6875"/>
  </r>
  <r>
    <s v="PL-Horticulture"/>
    <x v="0"/>
    <x v="0"/>
    <s v="Technology"/>
    <x v="0"/>
    <n v="1"/>
  </r>
  <r>
    <s v="PL-Horticulture"/>
    <x v="0"/>
    <x v="0"/>
    <s v="Natural resources"/>
    <x v="0"/>
    <n v="0.33333333333333331"/>
  </r>
  <r>
    <s v="PL-Horticulture"/>
    <x v="7"/>
    <x v="3"/>
    <s v="Population"/>
    <x v="0"/>
    <n v="0.33333333333333331"/>
  </r>
  <r>
    <s v="PL-Horticulture"/>
    <x v="7"/>
    <x v="3"/>
    <s v="Economy"/>
    <x v="0"/>
    <n v="-8.6956521739130432E-2"/>
  </r>
  <r>
    <s v="PL-Horticulture"/>
    <x v="7"/>
    <x v="3"/>
    <s v="Policies &amp; institutions"/>
    <x v="0"/>
    <n v="0.8125"/>
  </r>
  <r>
    <s v="PL-Horticulture"/>
    <x v="7"/>
    <x v="3"/>
    <s v="Technology"/>
    <x v="0"/>
    <n v="1"/>
  </r>
  <r>
    <s v="PL-Horticulture"/>
    <x v="7"/>
    <x v="3"/>
    <s v="Natural resources"/>
    <x v="0"/>
    <n v="0.33333333333333331"/>
  </r>
  <r>
    <s v="PL-Horticulture"/>
    <x v="8"/>
    <x v="5"/>
    <s v="Population"/>
    <x v="0"/>
    <n v="0.33333333333333331"/>
  </r>
  <r>
    <s v="PL-Horticulture"/>
    <x v="8"/>
    <x v="5"/>
    <s v="Economy"/>
    <x v="0"/>
    <n v="6.25E-2"/>
  </r>
  <r>
    <s v="PL-Horticulture"/>
    <x v="8"/>
    <x v="5"/>
    <s v="Policies &amp; institutions"/>
    <x v="0"/>
    <n v="0.8"/>
  </r>
  <r>
    <s v="PL-Horticulture"/>
    <x v="8"/>
    <x v="5"/>
    <s v="Technology"/>
    <x v="0"/>
    <n v="1"/>
  </r>
  <r>
    <s v="PL-Horticulture"/>
    <x v="8"/>
    <x v="5"/>
    <s v="Natural resources"/>
    <x v="0"/>
    <n v="0.6"/>
  </r>
  <r>
    <s v="PL-Horticulture"/>
    <x v="9"/>
    <x v="1"/>
    <s v="Population"/>
    <x v="0"/>
    <n v="0.5714285714285714"/>
  </r>
  <r>
    <s v="PL-Horticulture"/>
    <x v="9"/>
    <x v="1"/>
    <s v="Economy"/>
    <x v="0"/>
    <n v="-0.10344827586206896"/>
  </r>
  <r>
    <s v="PL-Horticulture"/>
    <x v="9"/>
    <x v="1"/>
    <s v="Policies &amp; institutions"/>
    <x v="0"/>
    <n v="0.79166666666666663"/>
  </r>
  <r>
    <s v="PL-Horticulture"/>
    <x v="9"/>
    <x v="1"/>
    <s v="Technology"/>
    <x v="0"/>
    <n v="1"/>
  </r>
  <r>
    <s v="PL-Horticulture"/>
    <x v="9"/>
    <x v="1"/>
    <s v="Natural resources"/>
    <x v="0"/>
    <n v="0.33333333333333331"/>
  </r>
  <r>
    <s v="NL-Arable"/>
    <x v="0"/>
    <x v="0"/>
    <s v="Population"/>
    <x v="0"/>
    <n v="0.5"/>
  </r>
  <r>
    <s v="NL-Arable"/>
    <x v="0"/>
    <x v="0"/>
    <s v="Economy"/>
    <x v="0"/>
    <n v="0"/>
  </r>
  <r>
    <s v="NL-Arable"/>
    <x v="0"/>
    <x v="0"/>
    <s v="Policies &amp; institutions"/>
    <x v="0"/>
    <n v="0.75"/>
  </r>
  <r>
    <s v="NL-Arable"/>
    <x v="0"/>
    <x v="0"/>
    <s v="Technology"/>
    <x v="0"/>
    <n v="1"/>
  </r>
  <r>
    <s v="NL-Arable"/>
    <x v="0"/>
    <x v="0"/>
    <s v="Natural resources"/>
    <x v="0"/>
    <n v="1"/>
  </r>
  <r>
    <s v="NL-Arable"/>
    <x v="10"/>
    <x v="2"/>
    <s v="Population"/>
    <x v="0"/>
    <n v="0.6"/>
  </r>
  <r>
    <s v="NL-Arable"/>
    <x v="10"/>
    <x v="2"/>
    <s v="Economy"/>
    <x v="0"/>
    <n v="0.45454545454545453"/>
  </r>
  <r>
    <s v="NL-Arable"/>
    <x v="10"/>
    <x v="2"/>
    <s v="Policies &amp; institutions"/>
    <x v="0"/>
    <n v="0.75"/>
  </r>
  <r>
    <s v="NL-Arable"/>
    <x v="10"/>
    <x v="2"/>
    <s v="Technology"/>
    <x v="0"/>
    <n v="1"/>
  </r>
  <r>
    <s v="NL-Arable"/>
    <x v="10"/>
    <x v="2"/>
    <s v="Natural resources"/>
    <x v="0"/>
    <n v="1"/>
  </r>
  <r>
    <s v="NL-Arable"/>
    <x v="11"/>
    <x v="5"/>
    <s v="Population"/>
    <x v="0"/>
    <n v="0.33333333333333331"/>
  </r>
  <r>
    <s v="NL-Arable"/>
    <x v="11"/>
    <x v="5"/>
    <s v="Economy"/>
    <x v="0"/>
    <n v="0"/>
  </r>
  <r>
    <s v="NL-Arable"/>
    <x v="11"/>
    <x v="5"/>
    <s v="Policies &amp; institutions"/>
    <x v="0"/>
    <n v="0.7142857142857143"/>
  </r>
  <r>
    <s v="NL-Arable"/>
    <x v="11"/>
    <x v="5"/>
    <s v="Technology"/>
    <x v="0"/>
    <n v="1"/>
  </r>
  <r>
    <s v="NL-Arable"/>
    <x v="11"/>
    <x v="5"/>
    <s v="Natural resources"/>
    <x v="0"/>
    <n v="1"/>
  </r>
  <r>
    <s v="NL-Arable"/>
    <x v="12"/>
    <x v="1"/>
    <s v="Population"/>
    <x v="0"/>
    <n v="0.83333333333333337"/>
  </r>
  <r>
    <s v="NL-Arable"/>
    <x v="12"/>
    <x v="1"/>
    <s v="Economy"/>
    <x v="0"/>
    <n v="0.44444444444444442"/>
  </r>
  <r>
    <s v="NL-Arable"/>
    <x v="12"/>
    <x v="1"/>
    <s v="Policies &amp; institutions"/>
    <x v="0"/>
    <n v="1"/>
  </r>
  <r>
    <s v="NL-Arable"/>
    <x v="12"/>
    <x v="1"/>
    <s v="Technology"/>
    <x v="0"/>
    <n v="1"/>
  </r>
  <r>
    <s v="NL-Arable"/>
    <x v="12"/>
    <x v="1"/>
    <s v="Natural resources"/>
    <x v="0"/>
    <n v="1"/>
  </r>
  <r>
    <s v="NL-Arable"/>
    <x v="13"/>
    <x v="4"/>
    <s v="Population"/>
    <x v="0"/>
    <n v="0.66666666666666663"/>
  </r>
  <r>
    <s v="NL-Arable"/>
    <x v="13"/>
    <x v="4"/>
    <s v="Economy"/>
    <x v="0"/>
    <n v="0.1111111111111111"/>
  </r>
  <r>
    <s v="NL-Arable"/>
    <x v="13"/>
    <x v="4"/>
    <s v="Policies &amp; institutions"/>
    <x v="0"/>
    <n v="0.83333333333333337"/>
  </r>
  <r>
    <s v="NL-Arable"/>
    <x v="13"/>
    <x v="4"/>
    <s v="Technology"/>
    <x v="0"/>
    <n v="1"/>
  </r>
  <r>
    <s v="NL-Arable"/>
    <x v="13"/>
    <x v="4"/>
    <s v="Natural resources"/>
    <x v="0"/>
    <n v="1"/>
  </r>
  <r>
    <s v="IT-Hazelnut"/>
    <x v="0"/>
    <x v="0"/>
    <s v="Population"/>
    <x v="0"/>
    <n v="0.5714285714285714"/>
  </r>
  <r>
    <s v="IT-Hazelnut"/>
    <x v="0"/>
    <x v="0"/>
    <s v="Economy"/>
    <x v="0"/>
    <n v="-0.16666666666666666"/>
  </r>
  <r>
    <s v="IT-Hazelnut"/>
    <x v="0"/>
    <x v="0"/>
    <s v="Policies &amp; institutions"/>
    <x v="0"/>
    <n v="1"/>
  </r>
  <r>
    <s v="IT-Hazelnut"/>
    <x v="0"/>
    <x v="0"/>
    <s v="Technology"/>
    <x v="0"/>
    <n v="1"/>
  </r>
  <r>
    <s v="IT-Hazelnut"/>
    <x v="0"/>
    <x v="0"/>
    <s v="Natural resources"/>
    <x v="0"/>
    <n v="0"/>
  </r>
  <r>
    <s v="IT-Hazelnut"/>
    <x v="14"/>
    <x v="6"/>
    <s v="Population"/>
    <x v="0"/>
    <n v="0.25"/>
  </r>
  <r>
    <s v="IT-Hazelnut"/>
    <x v="14"/>
    <x v="6"/>
    <s v="Economy"/>
    <x v="0"/>
    <n v="-0.25"/>
  </r>
  <r>
    <s v="IT-Hazelnut"/>
    <x v="14"/>
    <x v="6"/>
    <s v="Policies &amp; institutions"/>
    <x v="0"/>
    <n v="1"/>
  </r>
  <r>
    <s v="IT-Hazelnut"/>
    <x v="14"/>
    <x v="6"/>
    <s v="Technology"/>
    <x v="0"/>
    <n v="1"/>
  </r>
  <r>
    <s v="IT-Hazelnut"/>
    <x v="14"/>
    <x v="6"/>
    <s v="Natural resources"/>
    <x v="0"/>
    <n v="-1"/>
  </r>
  <r>
    <s v="IT-Hazelnut"/>
    <x v="15"/>
    <x v="7"/>
    <s v="Population"/>
    <x v="0"/>
    <n v="0.75"/>
  </r>
  <r>
    <s v="IT-Hazelnut"/>
    <x v="15"/>
    <x v="7"/>
    <s v="Economy"/>
    <x v="0"/>
    <n v="-8.3333333333333329E-2"/>
  </r>
  <r>
    <s v="IT-Hazelnut"/>
    <x v="15"/>
    <x v="7"/>
    <s v="Policies &amp; institutions"/>
    <x v="0"/>
    <n v="0.7142857142857143"/>
  </r>
  <r>
    <s v="IT-Hazelnut"/>
    <x v="15"/>
    <x v="7"/>
    <s v="Technology"/>
    <x v="0"/>
    <n v="1"/>
  </r>
  <r>
    <s v="IT-Hazelnut"/>
    <x v="15"/>
    <x v="7"/>
    <s v="Natural resources"/>
    <x v="0"/>
    <n v="1"/>
  </r>
  <r>
    <s v="IT-Hazelnut"/>
    <x v="16"/>
    <x v="5"/>
    <s v="Population"/>
    <x v="0"/>
    <n v="0.14285714285714285"/>
  </r>
  <r>
    <s v="IT-Hazelnut"/>
    <x v="16"/>
    <x v="5"/>
    <s v="Economy"/>
    <x v="0"/>
    <n v="0.5"/>
  </r>
  <r>
    <s v="IT-Hazelnut"/>
    <x v="16"/>
    <x v="5"/>
    <s v="Policies &amp; institutions"/>
    <x v="0"/>
    <n v="0.83333333333333337"/>
  </r>
  <r>
    <s v="IT-Hazelnut"/>
    <x v="16"/>
    <x v="5"/>
    <s v="Technology"/>
    <x v="0"/>
    <n v="1"/>
  </r>
  <r>
    <s v="IT-Hazelnut"/>
    <x v="16"/>
    <x v="5"/>
    <s v="Natural resources"/>
    <x v="0"/>
    <n v="1"/>
  </r>
  <r>
    <s v="IT-Hazelnut"/>
    <x v="17"/>
    <x v="1"/>
    <s v="Population"/>
    <x v="0"/>
    <n v="0.5"/>
  </r>
  <r>
    <s v="IT-Hazelnut"/>
    <x v="17"/>
    <x v="1"/>
    <s v="Economy"/>
    <x v="0"/>
    <n v="0.33333333333333331"/>
  </r>
  <r>
    <s v="IT-Hazelnut"/>
    <x v="17"/>
    <x v="1"/>
    <s v="Policies &amp; institutions"/>
    <x v="0"/>
    <n v="1"/>
  </r>
  <r>
    <s v="IT-Hazelnut"/>
    <x v="17"/>
    <x v="1"/>
    <s v="Technology"/>
    <x v="0"/>
    <n v="1"/>
  </r>
  <r>
    <s v="IT-Hazelnut"/>
    <x v="17"/>
    <x v="1"/>
    <s v="Natural resources"/>
    <x v="0"/>
    <n v="0.33333333333333331"/>
  </r>
  <r>
    <s v="ES-Livestock"/>
    <x v="0"/>
    <x v="0"/>
    <s v="Population"/>
    <x v="0"/>
    <n v="0"/>
  </r>
  <r>
    <s v="ES-Livestock"/>
    <x v="0"/>
    <x v="0"/>
    <s v="Economy"/>
    <x v="0"/>
    <n v="0.1"/>
  </r>
  <r>
    <s v="ES-Livestock"/>
    <x v="0"/>
    <x v="0"/>
    <s v="Policies &amp; institutions"/>
    <x v="0"/>
    <n v="0.45454545454545453"/>
  </r>
  <r>
    <s v="ES-Livestock"/>
    <x v="0"/>
    <x v="0"/>
    <s v="Technology"/>
    <x v="0"/>
    <n v="1"/>
  </r>
  <r>
    <s v="ES-Livestock"/>
    <x v="0"/>
    <x v="0"/>
    <s v="Natural resources"/>
    <x v="0"/>
    <n v="1"/>
  </r>
  <r>
    <s v="ES-Livestock"/>
    <x v="18"/>
    <x v="8"/>
    <s v="Population"/>
    <x v="0"/>
    <n v="0.8"/>
  </r>
  <r>
    <s v="ES-Livestock"/>
    <x v="18"/>
    <x v="8"/>
    <s v="Economy"/>
    <x v="0"/>
    <n v="-7.1428571428571425E-2"/>
  </r>
  <r>
    <s v="ES-Livestock"/>
    <x v="18"/>
    <x v="8"/>
    <s v="Policies &amp; institutions"/>
    <x v="0"/>
    <n v="0.4"/>
  </r>
  <r>
    <s v="ES-Livestock"/>
    <x v="18"/>
    <x v="8"/>
    <s v="Technology"/>
    <x v="0"/>
    <n v="1"/>
  </r>
  <r>
    <s v="ES-Livestock"/>
    <x v="18"/>
    <x v="8"/>
    <s v="Natural resources"/>
    <x v="0"/>
    <n v="1"/>
  </r>
  <r>
    <s v="ES-Livestock"/>
    <x v="19"/>
    <x v="5"/>
    <s v="Population"/>
    <x v="0"/>
    <n v="0.8"/>
  </r>
  <r>
    <s v="ES-Livestock"/>
    <x v="19"/>
    <x v="5"/>
    <s v="Economy"/>
    <x v="0"/>
    <n v="0.2"/>
  </r>
  <r>
    <s v="ES-Livestock"/>
    <x v="19"/>
    <x v="5"/>
    <s v="Policies &amp; institutions"/>
    <x v="0"/>
    <n v="0.6470588235294118"/>
  </r>
  <r>
    <s v="ES-Livestock"/>
    <x v="19"/>
    <x v="5"/>
    <s v="Technology"/>
    <x v="0"/>
    <n v="1"/>
  </r>
  <r>
    <s v="ES-Livestock"/>
    <x v="19"/>
    <x v="5"/>
    <s v="Natural resources"/>
    <x v="0"/>
    <n v="1"/>
  </r>
  <r>
    <s v="DE-Arable&amp;Mixed"/>
    <x v="0"/>
    <x v="0"/>
    <s v="Population"/>
    <x v="0"/>
    <n v="0.6"/>
  </r>
  <r>
    <s v="DE-Arable&amp;Mixed"/>
    <x v="0"/>
    <x v="0"/>
    <s v="Economy"/>
    <x v="0"/>
    <n v="0.5"/>
  </r>
  <r>
    <s v="DE-Arable&amp;Mixed"/>
    <x v="0"/>
    <x v="0"/>
    <s v="Policies &amp; institutions"/>
    <x v="0"/>
    <n v="0.83333333333333337"/>
  </r>
  <r>
    <s v="DE-Arable&amp;Mixed"/>
    <x v="0"/>
    <x v="0"/>
    <s v="Technology"/>
    <x v="0"/>
    <n v="1"/>
  </r>
  <r>
    <s v="DE-Arable&amp;Mixed"/>
    <x v="0"/>
    <x v="0"/>
    <s v="Natural resources"/>
    <x v="0"/>
    <n v="1"/>
  </r>
  <r>
    <s v="DE-Arable&amp;Mixed"/>
    <x v="5"/>
    <x v="1"/>
    <s v="Population"/>
    <x v="0"/>
    <n v="0.75"/>
  </r>
  <r>
    <s v="DE-Arable&amp;Mixed"/>
    <x v="5"/>
    <x v="1"/>
    <s v="Economy"/>
    <x v="0"/>
    <n v="0.5714285714285714"/>
  </r>
  <r>
    <s v="DE-Arable&amp;Mixed"/>
    <x v="5"/>
    <x v="1"/>
    <s v="Policies &amp; institutions"/>
    <x v="0"/>
    <n v="0.77777777777777779"/>
  </r>
  <r>
    <s v="DE-Arable&amp;Mixed"/>
    <x v="5"/>
    <x v="1"/>
    <s v="Technology"/>
    <x v="0"/>
    <n v="1"/>
  </r>
  <r>
    <s v="DE-Arable&amp;Mixed"/>
    <x v="5"/>
    <x v="1"/>
    <s v="Natural resources"/>
    <x v="0"/>
    <n v="1"/>
  </r>
  <r>
    <s v="DE-Arable&amp;Mixed"/>
    <x v="20"/>
    <x v="6"/>
    <s v="Population"/>
    <x v="0"/>
    <n v="0.5"/>
  </r>
  <r>
    <s v="DE-Arable&amp;Mixed"/>
    <x v="20"/>
    <x v="6"/>
    <s v="Economy"/>
    <x v="0"/>
    <n v="0.75"/>
  </r>
  <r>
    <s v="DE-Arable&amp;Mixed"/>
    <x v="20"/>
    <x v="6"/>
    <s v="Policies &amp; institutions"/>
    <x v="0"/>
    <n v="0.77777777777777779"/>
  </r>
  <r>
    <s v="DE-Arable&amp;Mixed"/>
    <x v="20"/>
    <x v="6"/>
    <s v="Technology"/>
    <x v="0"/>
    <n v="1"/>
  </r>
  <r>
    <s v="DE-Arable&amp;Mixed"/>
    <x v="20"/>
    <x v="6"/>
    <s v="Natural resources"/>
    <x v="0"/>
    <n v="1"/>
  </r>
  <r>
    <s v="DE-Arable&amp;Mixed"/>
    <x v="21"/>
    <x v="8"/>
    <s v="Population"/>
    <x v="0"/>
    <n v="0.66666666666666663"/>
  </r>
  <r>
    <s v="DE-Arable&amp;Mixed"/>
    <x v="21"/>
    <x v="8"/>
    <s v="Economy"/>
    <x v="0"/>
    <n v="0.5"/>
  </r>
  <r>
    <s v="DE-Arable&amp;Mixed"/>
    <x v="21"/>
    <x v="8"/>
    <s v="Policies &amp; institutions"/>
    <x v="0"/>
    <n v="0.75"/>
  </r>
  <r>
    <s v="DE-Arable&amp;Mixed"/>
    <x v="21"/>
    <x v="8"/>
    <s v="Technology"/>
    <x v="0"/>
    <n v="1"/>
  </r>
  <r>
    <s v="DE-Arable&amp;Mixed"/>
    <x v="21"/>
    <x v="8"/>
    <s v="Natural resources"/>
    <x v="0"/>
    <n v="1"/>
  </r>
  <r>
    <s v="BG-Arable"/>
    <x v="0"/>
    <x v="0"/>
    <s v="Population"/>
    <x v="0"/>
    <n v="0.66666666666666663"/>
  </r>
  <r>
    <s v="BG-Arable"/>
    <x v="0"/>
    <x v="0"/>
    <s v="Economy"/>
    <x v="0"/>
    <n v="-8.3333333333333329E-2"/>
  </r>
  <r>
    <s v="BG-Arable"/>
    <x v="0"/>
    <x v="0"/>
    <s v="Policies &amp; institutions"/>
    <x v="0"/>
    <n v="0.55555555555555558"/>
  </r>
  <r>
    <s v="BG-Arable"/>
    <x v="0"/>
    <x v="0"/>
    <s v="Technology"/>
    <x v="0"/>
    <n v="1"/>
  </r>
  <r>
    <s v="BG-Arable"/>
    <x v="0"/>
    <x v="0"/>
    <s v="Natural resources"/>
    <x v="0"/>
    <n v="1"/>
  </r>
  <r>
    <s v="BG-Arable"/>
    <x v="22"/>
    <x v="5"/>
    <s v="Population"/>
    <x v="0"/>
    <n v="0.6"/>
  </r>
  <r>
    <s v="BG-Arable"/>
    <x v="22"/>
    <x v="5"/>
    <s v="Economy"/>
    <x v="0"/>
    <n v="0"/>
  </r>
  <r>
    <s v="BG-Arable"/>
    <x v="22"/>
    <x v="5"/>
    <s v="Policies &amp; institutions"/>
    <x v="0"/>
    <n v="0.66666666666666663"/>
  </r>
  <r>
    <s v="BG-Arable"/>
    <x v="22"/>
    <x v="5"/>
    <s v="Technology"/>
    <x v="0"/>
    <n v="1"/>
  </r>
  <r>
    <s v="BG-Arable"/>
    <x v="22"/>
    <x v="5"/>
    <s v="Natural resources"/>
    <x v="0"/>
    <n v="1"/>
  </r>
  <r>
    <s v="BG-Arable"/>
    <x v="23"/>
    <x v="7"/>
    <s v="Population"/>
    <x v="0"/>
    <n v="0.6"/>
  </r>
  <r>
    <s v="BG-Arable"/>
    <x v="23"/>
    <x v="7"/>
    <s v="Economy"/>
    <x v="0"/>
    <n v="0"/>
  </r>
  <r>
    <s v="BG-Arable"/>
    <x v="23"/>
    <x v="7"/>
    <s v="Policies &amp; institutions"/>
    <x v="0"/>
    <n v="0.77777777777777779"/>
  </r>
  <r>
    <s v="BG-Arable"/>
    <x v="23"/>
    <x v="7"/>
    <s v="Technology"/>
    <x v="0"/>
    <n v="1"/>
  </r>
  <r>
    <s v="BG-Arable"/>
    <x v="23"/>
    <x v="7"/>
    <s v="Natural resources"/>
    <x v="0"/>
    <n v="1"/>
  </r>
  <r>
    <s v="BG-Arable"/>
    <x v="24"/>
    <x v="2"/>
    <s v="Population"/>
    <x v="0"/>
    <n v="0.66666666666666663"/>
  </r>
  <r>
    <s v="BG-Arable"/>
    <x v="24"/>
    <x v="2"/>
    <s v="Economy"/>
    <x v="0"/>
    <n v="0"/>
  </r>
  <r>
    <s v="BG-Arable"/>
    <x v="24"/>
    <x v="2"/>
    <s v="Policies &amp; institutions"/>
    <x v="0"/>
    <n v="0.5"/>
  </r>
  <r>
    <s v="BG-Arable"/>
    <x v="24"/>
    <x v="2"/>
    <s v="Technology"/>
    <x v="0"/>
    <n v="1"/>
  </r>
  <r>
    <s v="BG-Arable"/>
    <x v="24"/>
    <x v="2"/>
    <s v="Natural resources"/>
    <x v="0"/>
    <n v="1"/>
  </r>
  <r>
    <s v="BG-Arable"/>
    <x v="25"/>
    <x v="4"/>
    <s v="Population"/>
    <x v="0"/>
    <n v="0.5"/>
  </r>
  <r>
    <s v="BG-Arable"/>
    <x v="25"/>
    <x v="4"/>
    <s v="Economy"/>
    <x v="0"/>
    <n v="0"/>
  </r>
  <r>
    <s v="BG-Arable"/>
    <x v="25"/>
    <x v="4"/>
    <s v="Policies &amp; institutions"/>
    <x v="0"/>
    <n v="0.75"/>
  </r>
  <r>
    <s v="BG-Arable"/>
    <x v="25"/>
    <x v="4"/>
    <s v="Technology"/>
    <x v="0"/>
    <n v="1"/>
  </r>
  <r>
    <s v="BG-Arable"/>
    <x v="25"/>
    <x v="4"/>
    <s v="Natural resources"/>
    <x v="0"/>
    <n v="1"/>
  </r>
  <r>
    <s v="SE-Poultry"/>
    <x v="0"/>
    <x v="0"/>
    <s v="Population"/>
    <x v="0"/>
    <n v="0.33333333333333331"/>
  </r>
  <r>
    <s v="SE-Poultry"/>
    <x v="0"/>
    <x v="0"/>
    <s v="Economy"/>
    <x v="0"/>
    <n v="-0.13333333333333333"/>
  </r>
  <r>
    <s v="SE-Poultry"/>
    <x v="0"/>
    <x v="0"/>
    <s v="Policies &amp; institutions"/>
    <x v="0"/>
    <n v="1"/>
  </r>
  <r>
    <s v="SE-Poultry"/>
    <x v="0"/>
    <x v="0"/>
    <s v="Technology"/>
    <x v="0"/>
    <n v="1"/>
  </r>
  <r>
    <s v="SE-Poultry"/>
    <x v="0"/>
    <x v="0"/>
    <s v="Natural resources"/>
    <x v="0"/>
    <n v="0"/>
  </r>
  <r>
    <s v="SE-Poultry"/>
    <x v="26"/>
    <x v="8"/>
    <s v="Population"/>
    <x v="0"/>
    <n v="0.5"/>
  </r>
  <r>
    <s v="SE-Poultry"/>
    <x v="26"/>
    <x v="8"/>
    <s v="Economy"/>
    <x v="0"/>
    <n v="-5.5555555555555552E-2"/>
  </r>
  <r>
    <s v="SE-Poultry"/>
    <x v="26"/>
    <x v="8"/>
    <s v="Policies &amp; institutions"/>
    <x v="0"/>
    <n v="1"/>
  </r>
  <r>
    <s v="SE-Poultry"/>
    <x v="26"/>
    <x v="8"/>
    <s v="Technology"/>
    <x v="0"/>
    <n v="1"/>
  </r>
  <r>
    <s v="SE-Poultry"/>
    <x v="26"/>
    <x v="8"/>
    <s v="Natural resources"/>
    <x v="0"/>
    <n v="0"/>
  </r>
  <r>
    <s v="SE-Poultry"/>
    <x v="27"/>
    <x v="2"/>
    <s v="Population"/>
    <x v="0"/>
    <n v="1"/>
  </r>
  <r>
    <s v="SE-Poultry"/>
    <x v="27"/>
    <x v="2"/>
    <s v="Economy"/>
    <x v="0"/>
    <n v="0.44444444444444442"/>
  </r>
  <r>
    <s v="SE-Poultry"/>
    <x v="27"/>
    <x v="2"/>
    <s v="Policies &amp; institutions"/>
    <x v="0"/>
    <n v="1"/>
  </r>
  <r>
    <s v="SE-Poultry"/>
    <x v="27"/>
    <x v="2"/>
    <s v="Technology"/>
    <x v="0"/>
    <n v="1"/>
  </r>
  <r>
    <s v="SE-Poultry"/>
    <x v="27"/>
    <x v="2"/>
    <s v="Natural resources"/>
    <x v="0"/>
    <n v="0"/>
  </r>
  <r>
    <s v="SE-Poultry"/>
    <x v="28"/>
    <x v="5"/>
    <s v="Population"/>
    <x v="0"/>
    <n v="0"/>
  </r>
  <r>
    <s v="SE-Poultry"/>
    <x v="28"/>
    <x v="5"/>
    <s v="Economy"/>
    <x v="0"/>
    <n v="0"/>
  </r>
  <r>
    <s v="SE-Poultry"/>
    <x v="28"/>
    <x v="5"/>
    <s v="Policies &amp; institutions"/>
    <x v="0"/>
    <n v="1"/>
  </r>
  <r>
    <s v="SE-Poultry"/>
    <x v="28"/>
    <x v="5"/>
    <s v="Technology"/>
    <x v="0"/>
    <n v="1"/>
  </r>
  <r>
    <s v="SE-Poultry"/>
    <x v="28"/>
    <x v="5"/>
    <s v="Natural resources"/>
    <x v="0"/>
    <n v="0"/>
  </r>
  <r>
    <s v="UK-Arable"/>
    <x v="0"/>
    <x v="0"/>
    <s v="Population"/>
    <x v="1"/>
    <n v="0"/>
  </r>
  <r>
    <s v="UK-Arable"/>
    <x v="0"/>
    <x v="0"/>
    <s v="Economy"/>
    <x v="1"/>
    <n v="0"/>
  </r>
  <r>
    <s v="UK-Arable"/>
    <x v="0"/>
    <x v="0"/>
    <s v="Policies &amp; institutions"/>
    <x v="1"/>
    <n v="0.2"/>
  </r>
  <r>
    <s v="UK-Arable"/>
    <x v="0"/>
    <x v="0"/>
    <s v="Technology"/>
    <x v="1"/>
    <n v="0.66666666666666663"/>
  </r>
  <r>
    <s v="UK-Arable"/>
    <x v="0"/>
    <x v="0"/>
    <s v="Natural resources"/>
    <x v="1"/>
    <n v="-0.33333333333333331"/>
  </r>
  <r>
    <s v="UK-Arable"/>
    <x v="1"/>
    <x v="1"/>
    <s v="Population"/>
    <x v="1"/>
    <n v="0.25"/>
  </r>
  <r>
    <s v="UK-Arable"/>
    <x v="1"/>
    <x v="1"/>
    <s v="Economy"/>
    <x v="1"/>
    <n v="0.45454545454545453"/>
  </r>
  <r>
    <s v="UK-Arable"/>
    <x v="1"/>
    <x v="1"/>
    <s v="Policies &amp; institutions"/>
    <x v="1"/>
    <n v="0.33333333333333331"/>
  </r>
  <r>
    <s v="UK-Arable"/>
    <x v="1"/>
    <x v="1"/>
    <s v="Technology"/>
    <x v="1"/>
    <n v="0.5"/>
  </r>
  <r>
    <s v="UK-Arable"/>
    <x v="1"/>
    <x v="1"/>
    <s v="Natural resources"/>
    <x v="1"/>
    <n v="0"/>
  </r>
  <r>
    <s v="UK-Arable"/>
    <x v="2"/>
    <x v="2"/>
    <s v="Population"/>
    <x v="1"/>
    <n v="0.25"/>
  </r>
  <r>
    <s v="UK-Arable"/>
    <x v="2"/>
    <x v="2"/>
    <s v="Economy"/>
    <x v="1"/>
    <n v="0.13333333333333333"/>
  </r>
  <r>
    <s v="UK-Arable"/>
    <x v="2"/>
    <x v="2"/>
    <s v="Policies &amp; institutions"/>
    <x v="1"/>
    <n v="0.33333333333333331"/>
  </r>
  <r>
    <s v="UK-Arable"/>
    <x v="2"/>
    <x v="2"/>
    <s v="Technology"/>
    <x v="1"/>
    <n v="0.5"/>
  </r>
  <r>
    <s v="UK-Arable"/>
    <x v="2"/>
    <x v="2"/>
    <s v="Natural resources"/>
    <x v="1"/>
    <n v="-0.33333333333333331"/>
  </r>
  <r>
    <s v="RO-Mixed"/>
    <x v="0"/>
    <x v="0"/>
    <s v="Population"/>
    <x v="1"/>
    <n v="0.1"/>
  </r>
  <r>
    <s v="RO-Mixed"/>
    <x v="0"/>
    <x v="0"/>
    <s v="Economy"/>
    <x v="1"/>
    <n v="0.21739130434782608"/>
  </r>
  <r>
    <s v="RO-Mixed"/>
    <x v="0"/>
    <x v="0"/>
    <s v="Policies &amp; institutions"/>
    <x v="1"/>
    <n v="0.36842105263157893"/>
  </r>
  <r>
    <s v="RO-Mixed"/>
    <x v="0"/>
    <x v="0"/>
    <s v="Technology"/>
    <x v="1"/>
    <n v="0.75"/>
  </r>
  <r>
    <s v="RO-Mixed"/>
    <x v="0"/>
    <x v="0"/>
    <s v="Natural resources"/>
    <x v="1"/>
    <n v="1"/>
  </r>
  <r>
    <s v="RO-Mixed"/>
    <x v="3"/>
    <x v="3"/>
    <s v="Population"/>
    <x v="1"/>
    <n v="0.22222222222222221"/>
  </r>
  <r>
    <s v="RO-Mixed"/>
    <x v="3"/>
    <x v="3"/>
    <s v="Economy"/>
    <x v="1"/>
    <n v="0.19444444444444445"/>
  </r>
  <r>
    <s v="RO-Mixed"/>
    <x v="3"/>
    <x v="3"/>
    <s v="Policies &amp; institutions"/>
    <x v="1"/>
    <n v="0.41666666666666669"/>
  </r>
  <r>
    <s v="RO-Mixed"/>
    <x v="3"/>
    <x v="3"/>
    <s v="Technology"/>
    <x v="1"/>
    <n v="0.66666666666666663"/>
  </r>
  <r>
    <s v="RO-Mixed"/>
    <x v="3"/>
    <x v="3"/>
    <s v="Natural resources"/>
    <x v="1"/>
    <n v="0.33333333333333331"/>
  </r>
  <r>
    <s v="RO-Mixed"/>
    <x v="4"/>
    <x v="4"/>
    <s v="Population"/>
    <x v="1"/>
    <n v="0.23529411764705882"/>
  </r>
  <r>
    <s v="RO-Mixed"/>
    <x v="4"/>
    <x v="4"/>
    <s v="Economy"/>
    <x v="1"/>
    <n v="0.21621621621621623"/>
  </r>
  <r>
    <s v="RO-Mixed"/>
    <x v="4"/>
    <x v="4"/>
    <s v="Policies &amp; institutions"/>
    <x v="1"/>
    <n v="0.41666666666666669"/>
  </r>
  <r>
    <s v="RO-Mixed"/>
    <x v="4"/>
    <x v="4"/>
    <s v="Technology"/>
    <x v="1"/>
    <n v="0.66666666666666663"/>
  </r>
  <r>
    <s v="RO-Mixed"/>
    <x v="4"/>
    <x v="4"/>
    <s v="Natural resources"/>
    <x v="1"/>
    <n v="0.33333333333333331"/>
  </r>
  <r>
    <s v="RO-Mixed"/>
    <x v="5"/>
    <x v="1"/>
    <s v="Population"/>
    <x v="1"/>
    <n v="0.46153846153846156"/>
  </r>
  <r>
    <s v="RO-Mixed"/>
    <x v="5"/>
    <x v="1"/>
    <s v="Economy"/>
    <x v="1"/>
    <n v="0.22727272727272727"/>
  </r>
  <r>
    <s v="RO-Mixed"/>
    <x v="5"/>
    <x v="1"/>
    <s v="Policies &amp; institutions"/>
    <x v="1"/>
    <n v="0.4"/>
  </r>
  <r>
    <s v="RO-Mixed"/>
    <x v="5"/>
    <x v="1"/>
    <s v="Technology"/>
    <x v="1"/>
    <n v="0.66666666666666663"/>
  </r>
  <r>
    <s v="RO-Mixed"/>
    <x v="5"/>
    <x v="1"/>
    <s v="Natural resources"/>
    <x v="1"/>
    <n v="0.33333333333333331"/>
  </r>
  <r>
    <s v="RO-Mixed"/>
    <x v="6"/>
    <x v="2"/>
    <s v="Population"/>
    <x v="1"/>
    <n v="0.46153846153846156"/>
  </r>
  <r>
    <s v="RO-Mixed"/>
    <x v="6"/>
    <x v="2"/>
    <s v="Economy"/>
    <x v="1"/>
    <n v="0.22727272727272727"/>
  </r>
  <r>
    <s v="RO-Mixed"/>
    <x v="6"/>
    <x v="2"/>
    <s v="Policies &amp; institutions"/>
    <x v="1"/>
    <n v="0.375"/>
  </r>
  <r>
    <s v="RO-Mixed"/>
    <x v="6"/>
    <x v="2"/>
    <s v="Technology"/>
    <x v="1"/>
    <n v="0.66666666666666663"/>
  </r>
  <r>
    <s v="RO-Mixed"/>
    <x v="6"/>
    <x v="2"/>
    <s v="Natural resources"/>
    <x v="1"/>
    <n v="0.33333333333333331"/>
  </r>
  <r>
    <s v="PL-Horticulture"/>
    <x v="0"/>
    <x v="0"/>
    <s v="Population"/>
    <x v="1"/>
    <n v="0.3"/>
  </r>
  <r>
    <s v="PL-Horticulture"/>
    <x v="0"/>
    <x v="0"/>
    <s v="Economy"/>
    <x v="1"/>
    <n v="9.0909090909090912E-2"/>
  </r>
  <r>
    <s v="PL-Horticulture"/>
    <x v="0"/>
    <x v="0"/>
    <s v="Policies &amp; institutions"/>
    <x v="1"/>
    <n v="0.3125"/>
  </r>
  <r>
    <s v="PL-Horticulture"/>
    <x v="0"/>
    <x v="0"/>
    <s v="Technology"/>
    <x v="1"/>
    <n v="0.5"/>
  </r>
  <r>
    <s v="PL-Horticulture"/>
    <x v="0"/>
    <x v="0"/>
    <s v="Natural resources"/>
    <x v="1"/>
    <n v="0.33333333333333331"/>
  </r>
  <r>
    <s v="PL-Horticulture"/>
    <x v="7"/>
    <x v="3"/>
    <s v="Population"/>
    <x v="1"/>
    <n v="0.22222222222222221"/>
  </r>
  <r>
    <s v="PL-Horticulture"/>
    <x v="7"/>
    <x v="3"/>
    <s v="Economy"/>
    <x v="1"/>
    <n v="0.2608695652173913"/>
  </r>
  <r>
    <s v="PL-Horticulture"/>
    <x v="7"/>
    <x v="3"/>
    <s v="Policies &amp; institutions"/>
    <x v="1"/>
    <n v="0.375"/>
  </r>
  <r>
    <s v="PL-Horticulture"/>
    <x v="7"/>
    <x v="3"/>
    <s v="Technology"/>
    <x v="1"/>
    <n v="0.5"/>
  </r>
  <r>
    <s v="PL-Horticulture"/>
    <x v="7"/>
    <x v="3"/>
    <s v="Natural resources"/>
    <x v="1"/>
    <n v="0.33333333333333331"/>
  </r>
  <r>
    <s v="PL-Horticulture"/>
    <x v="8"/>
    <x v="5"/>
    <s v="Population"/>
    <x v="1"/>
    <n v="0.22222222222222221"/>
  </r>
  <r>
    <s v="PL-Horticulture"/>
    <x v="8"/>
    <x v="5"/>
    <s v="Economy"/>
    <x v="1"/>
    <n v="0.125"/>
  </r>
  <r>
    <s v="PL-Horticulture"/>
    <x v="8"/>
    <x v="5"/>
    <s v="Policies &amp; institutions"/>
    <x v="1"/>
    <n v="0.33333333333333331"/>
  </r>
  <r>
    <s v="PL-Horticulture"/>
    <x v="8"/>
    <x v="5"/>
    <s v="Technology"/>
    <x v="1"/>
    <n v="0.5"/>
  </r>
  <r>
    <s v="PL-Horticulture"/>
    <x v="8"/>
    <x v="5"/>
    <s v="Natural resources"/>
    <x v="1"/>
    <n v="0.2"/>
  </r>
  <r>
    <s v="PL-Horticulture"/>
    <x v="9"/>
    <x v="1"/>
    <s v="Population"/>
    <x v="1"/>
    <n v="0.35714285714285715"/>
  </r>
  <r>
    <s v="PL-Horticulture"/>
    <x v="9"/>
    <x v="1"/>
    <s v="Economy"/>
    <x v="1"/>
    <n v="0.20689655172413793"/>
  </r>
  <r>
    <s v="PL-Horticulture"/>
    <x v="9"/>
    <x v="1"/>
    <s v="Policies &amp; institutions"/>
    <x v="1"/>
    <n v="0.375"/>
  </r>
  <r>
    <s v="PL-Horticulture"/>
    <x v="9"/>
    <x v="1"/>
    <s v="Technology"/>
    <x v="1"/>
    <n v="0.6"/>
  </r>
  <r>
    <s v="PL-Horticulture"/>
    <x v="9"/>
    <x v="1"/>
    <s v="Natural resources"/>
    <x v="1"/>
    <n v="0.33333333333333331"/>
  </r>
  <r>
    <s v="NL-Arable"/>
    <x v="0"/>
    <x v="0"/>
    <s v="Population"/>
    <x v="1"/>
    <n v="0"/>
  </r>
  <r>
    <s v="NL-Arable"/>
    <x v="0"/>
    <x v="0"/>
    <s v="Economy"/>
    <x v="1"/>
    <n v="0.18181818181818182"/>
  </r>
  <r>
    <s v="NL-Arable"/>
    <x v="0"/>
    <x v="0"/>
    <s v="Policies &amp; institutions"/>
    <x v="1"/>
    <n v="0.375"/>
  </r>
  <r>
    <s v="NL-Arable"/>
    <x v="0"/>
    <x v="0"/>
    <s v="Technology"/>
    <x v="1"/>
    <n v="0.5"/>
  </r>
  <r>
    <s v="NL-Arable"/>
    <x v="0"/>
    <x v="0"/>
    <s v="Natural resources"/>
    <x v="1"/>
    <n v="0"/>
  </r>
  <r>
    <s v="NL-Arable"/>
    <x v="10"/>
    <x v="2"/>
    <s v="Population"/>
    <x v="1"/>
    <n v="0"/>
  </r>
  <r>
    <s v="NL-Arable"/>
    <x v="10"/>
    <x v="2"/>
    <s v="Economy"/>
    <x v="1"/>
    <n v="9.0909090909090912E-2"/>
  </r>
  <r>
    <s v="NL-Arable"/>
    <x v="10"/>
    <x v="2"/>
    <s v="Policies &amp; institutions"/>
    <x v="1"/>
    <n v="0.25"/>
  </r>
  <r>
    <s v="NL-Arable"/>
    <x v="10"/>
    <x v="2"/>
    <s v="Technology"/>
    <x v="1"/>
    <n v="0.5"/>
  </r>
  <r>
    <s v="NL-Arable"/>
    <x v="10"/>
    <x v="2"/>
    <s v="Natural resources"/>
    <x v="1"/>
    <n v="0"/>
  </r>
  <r>
    <s v="NL-Arable"/>
    <x v="11"/>
    <x v="5"/>
    <s v="Population"/>
    <x v="1"/>
    <n v="-0.33333333333333331"/>
  </r>
  <r>
    <s v="NL-Arable"/>
    <x v="11"/>
    <x v="5"/>
    <s v="Economy"/>
    <x v="1"/>
    <n v="0.18181818181818182"/>
  </r>
  <r>
    <s v="NL-Arable"/>
    <x v="11"/>
    <x v="5"/>
    <s v="Policies &amp; institutions"/>
    <x v="1"/>
    <n v="0.2857142857142857"/>
  </r>
  <r>
    <s v="NL-Arable"/>
    <x v="11"/>
    <x v="5"/>
    <s v="Technology"/>
    <x v="1"/>
    <n v="0.5"/>
  </r>
  <r>
    <s v="NL-Arable"/>
    <x v="11"/>
    <x v="5"/>
    <s v="Natural resources"/>
    <x v="1"/>
    <n v="0.33333333333333331"/>
  </r>
  <r>
    <s v="NL-Arable"/>
    <x v="12"/>
    <x v="1"/>
    <s v="Population"/>
    <x v="1"/>
    <n v="0.33333333333333331"/>
  </r>
  <r>
    <s v="NL-Arable"/>
    <x v="12"/>
    <x v="1"/>
    <s v="Economy"/>
    <x v="1"/>
    <n v="0.22222222222222221"/>
  </r>
  <r>
    <s v="NL-Arable"/>
    <x v="12"/>
    <x v="1"/>
    <s v="Policies &amp; institutions"/>
    <x v="1"/>
    <n v="0.3"/>
  </r>
  <r>
    <s v="NL-Arable"/>
    <x v="12"/>
    <x v="1"/>
    <s v="Technology"/>
    <x v="1"/>
    <n v="0.5"/>
  </r>
  <r>
    <s v="NL-Arable"/>
    <x v="12"/>
    <x v="1"/>
    <s v="Natural resources"/>
    <x v="1"/>
    <n v="0"/>
  </r>
  <r>
    <s v="NL-Arable"/>
    <x v="13"/>
    <x v="4"/>
    <s v="Population"/>
    <x v="1"/>
    <n v="0.33333333333333331"/>
  </r>
  <r>
    <s v="NL-Arable"/>
    <x v="13"/>
    <x v="4"/>
    <s v="Economy"/>
    <x v="1"/>
    <n v="0.22222222222222221"/>
  </r>
  <r>
    <s v="NL-Arable"/>
    <x v="13"/>
    <x v="4"/>
    <s v="Policies &amp; institutions"/>
    <x v="1"/>
    <n v="0.25"/>
  </r>
  <r>
    <s v="NL-Arable"/>
    <x v="13"/>
    <x v="4"/>
    <s v="Technology"/>
    <x v="1"/>
    <n v="0.5"/>
  </r>
  <r>
    <s v="NL-Arable"/>
    <x v="13"/>
    <x v="4"/>
    <s v="Natural resources"/>
    <x v="1"/>
    <n v="0"/>
  </r>
  <r>
    <s v="IT-Hazelnut"/>
    <x v="0"/>
    <x v="0"/>
    <s v="Population"/>
    <x v="1"/>
    <n v="0.2857142857142857"/>
  </r>
  <r>
    <s v="IT-Hazelnut"/>
    <x v="0"/>
    <x v="0"/>
    <s v="Economy"/>
    <x v="1"/>
    <n v="0.25"/>
  </r>
  <r>
    <s v="IT-Hazelnut"/>
    <x v="0"/>
    <x v="0"/>
    <s v="Policies &amp; institutions"/>
    <x v="1"/>
    <n v="0.33333333333333331"/>
  </r>
  <r>
    <s v="IT-Hazelnut"/>
    <x v="0"/>
    <x v="0"/>
    <s v="Technology"/>
    <x v="1"/>
    <n v="0.66666666666666663"/>
  </r>
  <r>
    <s v="IT-Hazelnut"/>
    <x v="0"/>
    <x v="0"/>
    <s v="Natural resources"/>
    <x v="1"/>
    <n v="0"/>
  </r>
  <r>
    <s v="IT-Hazelnut"/>
    <x v="14"/>
    <x v="6"/>
    <s v="Population"/>
    <x v="1"/>
    <n v="0"/>
  </r>
  <r>
    <s v="IT-Hazelnut"/>
    <x v="14"/>
    <x v="6"/>
    <s v="Economy"/>
    <x v="1"/>
    <n v="0.3125"/>
  </r>
  <r>
    <s v="IT-Hazelnut"/>
    <x v="14"/>
    <x v="6"/>
    <s v="Policies &amp; institutions"/>
    <x v="1"/>
    <n v="0.25"/>
  </r>
  <r>
    <s v="IT-Hazelnut"/>
    <x v="14"/>
    <x v="6"/>
    <s v="Technology"/>
    <x v="1"/>
    <n v="1"/>
  </r>
  <r>
    <s v="IT-Hazelnut"/>
    <x v="14"/>
    <x v="6"/>
    <s v="Natural resources"/>
    <x v="1"/>
    <n v="1"/>
  </r>
  <r>
    <s v="IT-Hazelnut"/>
    <x v="15"/>
    <x v="7"/>
    <s v="Population"/>
    <x v="1"/>
    <n v="0.5"/>
  </r>
  <r>
    <s v="IT-Hazelnut"/>
    <x v="15"/>
    <x v="7"/>
    <s v="Economy"/>
    <x v="1"/>
    <n v="8.3333333333333329E-2"/>
  </r>
  <r>
    <s v="IT-Hazelnut"/>
    <x v="15"/>
    <x v="7"/>
    <s v="Policies &amp; institutions"/>
    <x v="1"/>
    <n v="0.5714285714285714"/>
  </r>
  <r>
    <s v="IT-Hazelnut"/>
    <x v="15"/>
    <x v="7"/>
    <s v="Technology"/>
    <x v="1"/>
    <n v="1"/>
  </r>
  <r>
    <s v="IT-Hazelnut"/>
    <x v="15"/>
    <x v="7"/>
    <s v="Natural resources"/>
    <x v="1"/>
    <n v="-1"/>
  </r>
  <r>
    <s v="IT-Hazelnut"/>
    <x v="16"/>
    <x v="5"/>
    <s v="Population"/>
    <x v="1"/>
    <n v="0.14285714285714285"/>
  </r>
  <r>
    <s v="IT-Hazelnut"/>
    <x v="16"/>
    <x v="5"/>
    <s v="Economy"/>
    <x v="1"/>
    <n v="0.6"/>
  </r>
  <r>
    <s v="IT-Hazelnut"/>
    <x v="16"/>
    <x v="5"/>
    <s v="Policies &amp; institutions"/>
    <x v="1"/>
    <n v="0.5"/>
  </r>
  <r>
    <s v="IT-Hazelnut"/>
    <x v="16"/>
    <x v="5"/>
    <s v="Technology"/>
    <x v="1"/>
    <n v="0.66666666666666663"/>
  </r>
  <r>
    <s v="IT-Hazelnut"/>
    <x v="16"/>
    <x v="5"/>
    <s v="Natural resources"/>
    <x v="1"/>
    <n v="-1"/>
  </r>
  <r>
    <s v="IT-Hazelnut"/>
    <x v="17"/>
    <x v="1"/>
    <s v="Population"/>
    <x v="1"/>
    <n v="0.41666666666666669"/>
  </r>
  <r>
    <s v="IT-Hazelnut"/>
    <x v="17"/>
    <x v="1"/>
    <s v="Economy"/>
    <x v="1"/>
    <n v="0.41666666666666669"/>
  </r>
  <r>
    <s v="IT-Hazelnut"/>
    <x v="17"/>
    <x v="1"/>
    <s v="Policies &amp; institutions"/>
    <x v="1"/>
    <n v="0.72727272727272729"/>
  </r>
  <r>
    <s v="IT-Hazelnut"/>
    <x v="17"/>
    <x v="1"/>
    <s v="Technology"/>
    <x v="1"/>
    <n v="1"/>
  </r>
  <r>
    <s v="IT-Hazelnut"/>
    <x v="17"/>
    <x v="1"/>
    <s v="Natural resources"/>
    <x v="1"/>
    <n v="0.33333333333333331"/>
  </r>
  <r>
    <s v="ES-Livestock"/>
    <x v="0"/>
    <x v="0"/>
    <s v="Population"/>
    <x v="1"/>
    <n v="-1"/>
  </r>
  <r>
    <s v="ES-Livestock"/>
    <x v="0"/>
    <x v="0"/>
    <s v="Economy"/>
    <x v="1"/>
    <n v="0.4"/>
  </r>
  <r>
    <s v="ES-Livestock"/>
    <x v="0"/>
    <x v="0"/>
    <s v="Policies &amp; institutions"/>
    <x v="1"/>
    <n v="0.18181818181818182"/>
  </r>
  <r>
    <s v="ES-Livestock"/>
    <x v="0"/>
    <x v="0"/>
    <s v="Technology"/>
    <x v="1"/>
    <n v="1"/>
  </r>
  <r>
    <s v="ES-Livestock"/>
    <x v="0"/>
    <x v="0"/>
    <s v="Natural resources"/>
    <x v="1"/>
    <n v="1"/>
  </r>
  <r>
    <s v="ES-Livestock"/>
    <x v="18"/>
    <x v="8"/>
    <s v="Population"/>
    <x v="1"/>
    <n v="0.6"/>
  </r>
  <r>
    <s v="ES-Livestock"/>
    <x v="18"/>
    <x v="8"/>
    <s v="Economy"/>
    <x v="1"/>
    <n v="0.35714285714285715"/>
  </r>
  <r>
    <s v="ES-Livestock"/>
    <x v="18"/>
    <x v="8"/>
    <s v="Policies &amp; institutions"/>
    <x v="1"/>
    <n v="0.6"/>
  </r>
  <r>
    <s v="ES-Livestock"/>
    <x v="18"/>
    <x v="8"/>
    <s v="Technology"/>
    <x v="1"/>
    <n v="0.75"/>
  </r>
  <r>
    <s v="ES-Livestock"/>
    <x v="18"/>
    <x v="8"/>
    <s v="Natural resources"/>
    <x v="1"/>
    <n v="1"/>
  </r>
  <r>
    <s v="ES-Livestock"/>
    <x v="19"/>
    <x v="5"/>
    <s v="Population"/>
    <x v="1"/>
    <n v="0.4"/>
  </r>
  <r>
    <s v="ES-Livestock"/>
    <x v="19"/>
    <x v="5"/>
    <s v="Economy"/>
    <x v="1"/>
    <n v="0.5"/>
  </r>
  <r>
    <s v="ES-Livestock"/>
    <x v="19"/>
    <x v="5"/>
    <s v="Policies &amp; institutions"/>
    <x v="1"/>
    <n v="0.35294117647058826"/>
  </r>
  <r>
    <s v="ES-Livestock"/>
    <x v="19"/>
    <x v="5"/>
    <s v="Technology"/>
    <x v="1"/>
    <n v="0.6"/>
  </r>
  <r>
    <s v="ES-Livestock"/>
    <x v="19"/>
    <x v="5"/>
    <s v="Natural resources"/>
    <x v="1"/>
    <n v="0.33333333333333331"/>
  </r>
  <r>
    <s v="DE-Arable&amp;Mixed"/>
    <x v="0"/>
    <x v="0"/>
    <s v="Population"/>
    <x v="1"/>
    <n v="0"/>
  </r>
  <r>
    <s v="DE-Arable&amp;Mixed"/>
    <x v="0"/>
    <x v="0"/>
    <s v="Economy"/>
    <x v="1"/>
    <n v="0.33333333333333331"/>
  </r>
  <r>
    <s v="DE-Arable&amp;Mixed"/>
    <x v="0"/>
    <x v="0"/>
    <s v="Policies &amp; institutions"/>
    <x v="1"/>
    <n v="0.16666666666666666"/>
  </r>
  <r>
    <s v="DE-Arable&amp;Mixed"/>
    <x v="0"/>
    <x v="0"/>
    <s v="Technology"/>
    <x v="1"/>
    <n v="0.66666666666666663"/>
  </r>
  <r>
    <s v="DE-Arable&amp;Mixed"/>
    <x v="0"/>
    <x v="0"/>
    <s v="Natural resources"/>
    <x v="1"/>
    <n v="1"/>
  </r>
  <r>
    <s v="DE-Arable&amp;Mixed"/>
    <x v="5"/>
    <x v="1"/>
    <s v="Population"/>
    <x v="1"/>
    <n v="0.25"/>
  </r>
  <r>
    <s v="DE-Arable&amp;Mixed"/>
    <x v="5"/>
    <x v="1"/>
    <s v="Economy"/>
    <x v="1"/>
    <n v="0.5714285714285714"/>
  </r>
  <r>
    <s v="DE-Arable&amp;Mixed"/>
    <x v="5"/>
    <x v="1"/>
    <s v="Policies &amp; institutions"/>
    <x v="1"/>
    <n v="0.33333333333333331"/>
  </r>
  <r>
    <s v="DE-Arable&amp;Mixed"/>
    <x v="5"/>
    <x v="1"/>
    <s v="Technology"/>
    <x v="1"/>
    <n v="1"/>
  </r>
  <r>
    <s v="DE-Arable&amp;Mixed"/>
    <x v="5"/>
    <x v="1"/>
    <s v="Natural resources"/>
    <x v="1"/>
    <n v="-1"/>
  </r>
  <r>
    <s v="DE-Arable&amp;Mixed"/>
    <x v="20"/>
    <x v="6"/>
    <s v="Population"/>
    <x v="1"/>
    <n v="0.16666666666666666"/>
  </r>
  <r>
    <s v="DE-Arable&amp;Mixed"/>
    <x v="20"/>
    <x v="6"/>
    <s v="Economy"/>
    <x v="1"/>
    <n v="0.5"/>
  </r>
  <r>
    <s v="DE-Arable&amp;Mixed"/>
    <x v="20"/>
    <x v="6"/>
    <s v="Policies &amp; institutions"/>
    <x v="1"/>
    <n v="0.1111111111111111"/>
  </r>
  <r>
    <s v="DE-Arable&amp;Mixed"/>
    <x v="20"/>
    <x v="6"/>
    <s v="Technology"/>
    <x v="1"/>
    <n v="1"/>
  </r>
  <r>
    <s v="DE-Arable&amp;Mixed"/>
    <x v="20"/>
    <x v="6"/>
    <s v="Natural resources"/>
    <x v="1"/>
    <n v="0"/>
  </r>
  <r>
    <s v="DE-Arable&amp;Mixed"/>
    <x v="21"/>
    <x v="8"/>
    <s v="Population"/>
    <x v="1"/>
    <n v="0.16666666666666666"/>
  </r>
  <r>
    <s v="DE-Arable&amp;Mixed"/>
    <x v="21"/>
    <x v="8"/>
    <s v="Economy"/>
    <x v="1"/>
    <n v="0.4"/>
  </r>
  <r>
    <s v="DE-Arable&amp;Mixed"/>
    <x v="21"/>
    <x v="8"/>
    <s v="Policies &amp; institutions"/>
    <x v="1"/>
    <n v="0.125"/>
  </r>
  <r>
    <s v="DE-Arable&amp;Mixed"/>
    <x v="21"/>
    <x v="8"/>
    <s v="Technology"/>
    <x v="1"/>
    <n v="0.66666666666666663"/>
  </r>
  <r>
    <s v="DE-Arable&amp;Mixed"/>
    <x v="21"/>
    <x v="8"/>
    <s v="Natural resources"/>
    <x v="1"/>
    <n v="0.33333333333333331"/>
  </r>
  <r>
    <s v="BG-Arable"/>
    <x v="0"/>
    <x v="0"/>
    <s v="Population"/>
    <x v="1"/>
    <n v="0.33333333333333331"/>
  </r>
  <r>
    <s v="BG-Arable"/>
    <x v="0"/>
    <x v="0"/>
    <s v="Economy"/>
    <x v="1"/>
    <n v="0.16666666666666666"/>
  </r>
  <r>
    <s v="BG-Arable"/>
    <x v="0"/>
    <x v="0"/>
    <s v="Policies &amp; institutions"/>
    <x v="1"/>
    <n v="0.44444444444444442"/>
  </r>
  <r>
    <s v="BG-Arable"/>
    <x v="0"/>
    <x v="0"/>
    <s v="Technology"/>
    <x v="1"/>
    <n v="0.5"/>
  </r>
  <r>
    <s v="BG-Arable"/>
    <x v="0"/>
    <x v="0"/>
    <s v="Natural resources"/>
    <x v="1"/>
    <n v="0"/>
  </r>
  <r>
    <s v="BG-Arable"/>
    <x v="22"/>
    <x v="5"/>
    <s v="Population"/>
    <x v="1"/>
    <n v="0"/>
  </r>
  <r>
    <s v="BG-Arable"/>
    <x v="22"/>
    <x v="5"/>
    <s v="Economy"/>
    <x v="1"/>
    <n v="0.18181818181818182"/>
  </r>
  <r>
    <s v="BG-Arable"/>
    <x v="22"/>
    <x v="5"/>
    <s v="Policies &amp; institutions"/>
    <x v="1"/>
    <n v="0.16666666666666666"/>
  </r>
  <r>
    <s v="BG-Arable"/>
    <x v="22"/>
    <x v="5"/>
    <s v="Technology"/>
    <x v="1"/>
    <n v="0.5"/>
  </r>
  <r>
    <s v="BG-Arable"/>
    <x v="22"/>
    <x v="5"/>
    <s v="Natural resources"/>
    <x v="1"/>
    <n v="0.33333333333333331"/>
  </r>
  <r>
    <s v="BG-Arable"/>
    <x v="23"/>
    <x v="7"/>
    <s v="Population"/>
    <x v="1"/>
    <n v="0"/>
  </r>
  <r>
    <s v="BG-Arable"/>
    <x v="23"/>
    <x v="7"/>
    <s v="Economy"/>
    <x v="1"/>
    <n v="0.27272727272727271"/>
  </r>
  <r>
    <s v="BG-Arable"/>
    <x v="23"/>
    <x v="7"/>
    <s v="Policies &amp; institutions"/>
    <x v="1"/>
    <n v="0.33333333333333331"/>
  </r>
  <r>
    <s v="BG-Arable"/>
    <x v="23"/>
    <x v="7"/>
    <s v="Technology"/>
    <x v="1"/>
    <n v="0.5"/>
  </r>
  <r>
    <s v="BG-Arable"/>
    <x v="23"/>
    <x v="7"/>
    <s v="Natural resources"/>
    <x v="1"/>
    <n v="0.33333333333333331"/>
  </r>
  <r>
    <s v="BG-Arable"/>
    <x v="24"/>
    <x v="2"/>
    <s v="Population"/>
    <x v="1"/>
    <n v="0"/>
  </r>
  <r>
    <s v="BG-Arable"/>
    <x v="24"/>
    <x v="2"/>
    <s v="Economy"/>
    <x v="1"/>
    <n v="9.0909090909090912E-2"/>
  </r>
  <r>
    <s v="BG-Arable"/>
    <x v="24"/>
    <x v="2"/>
    <s v="Policies &amp; institutions"/>
    <x v="1"/>
    <n v="0.25"/>
  </r>
  <r>
    <s v="BG-Arable"/>
    <x v="24"/>
    <x v="2"/>
    <s v="Technology"/>
    <x v="1"/>
    <n v="0.5"/>
  </r>
  <r>
    <s v="BG-Arable"/>
    <x v="24"/>
    <x v="2"/>
    <s v="Natural resources"/>
    <x v="1"/>
    <n v="-0.33333333333333331"/>
  </r>
  <r>
    <s v="BG-Arable"/>
    <x v="25"/>
    <x v="4"/>
    <s v="Population"/>
    <x v="1"/>
    <n v="-0.25"/>
  </r>
  <r>
    <s v="BG-Arable"/>
    <x v="25"/>
    <x v="4"/>
    <s v="Economy"/>
    <x v="1"/>
    <n v="0.2"/>
  </r>
  <r>
    <s v="BG-Arable"/>
    <x v="25"/>
    <x v="4"/>
    <s v="Policies &amp; institutions"/>
    <x v="1"/>
    <n v="0.25"/>
  </r>
  <r>
    <s v="BG-Arable"/>
    <x v="25"/>
    <x v="4"/>
    <s v="Technology"/>
    <x v="1"/>
    <n v="0.5"/>
  </r>
  <r>
    <s v="BG-Arable"/>
    <x v="25"/>
    <x v="4"/>
    <s v="Natural resources"/>
    <x v="1"/>
    <n v="0"/>
  </r>
  <r>
    <s v="SE-Poultry"/>
    <x v="0"/>
    <x v="0"/>
    <s v="Population"/>
    <x v="1"/>
    <n v="-1"/>
  </r>
  <r>
    <s v="SE-Poultry"/>
    <x v="0"/>
    <x v="0"/>
    <s v="Economy"/>
    <x v="1"/>
    <n v="0.73333333333333328"/>
  </r>
  <r>
    <s v="SE-Poultry"/>
    <x v="0"/>
    <x v="0"/>
    <s v="Policies &amp; institutions"/>
    <x v="1"/>
    <n v="0.875"/>
  </r>
  <r>
    <s v="SE-Poultry"/>
    <x v="0"/>
    <x v="0"/>
    <s v="Technology"/>
    <x v="1"/>
    <n v="1"/>
  </r>
  <r>
    <s v="SE-Poultry"/>
    <x v="0"/>
    <x v="0"/>
    <s v="Natural resources"/>
    <x v="1"/>
    <n v="0"/>
  </r>
  <r>
    <s v="SE-Poultry"/>
    <x v="26"/>
    <x v="8"/>
    <s v="Population"/>
    <x v="1"/>
    <n v="-0.75"/>
  </r>
  <r>
    <s v="SE-Poultry"/>
    <x v="26"/>
    <x v="8"/>
    <s v="Economy"/>
    <x v="1"/>
    <n v="0.72222222222222221"/>
  </r>
  <r>
    <s v="SE-Poultry"/>
    <x v="26"/>
    <x v="8"/>
    <s v="Policies &amp; institutions"/>
    <x v="1"/>
    <n v="0.75"/>
  </r>
  <r>
    <s v="SE-Poultry"/>
    <x v="26"/>
    <x v="8"/>
    <s v="Technology"/>
    <x v="1"/>
    <n v="1"/>
  </r>
  <r>
    <s v="SE-Poultry"/>
    <x v="26"/>
    <x v="8"/>
    <s v="Natural resources"/>
    <x v="1"/>
    <n v="0"/>
  </r>
  <r>
    <s v="SE-Poultry"/>
    <x v="27"/>
    <x v="2"/>
    <s v="Population"/>
    <x v="1"/>
    <n v="-1"/>
  </r>
  <r>
    <s v="SE-Poultry"/>
    <x v="27"/>
    <x v="2"/>
    <s v="Economy"/>
    <x v="1"/>
    <n v="1"/>
  </r>
  <r>
    <s v="SE-Poultry"/>
    <x v="27"/>
    <x v="2"/>
    <s v="Policies &amp; institutions"/>
    <x v="1"/>
    <n v="0.75"/>
  </r>
  <r>
    <s v="SE-Poultry"/>
    <x v="27"/>
    <x v="2"/>
    <s v="Technology"/>
    <x v="1"/>
    <n v="1"/>
  </r>
  <r>
    <s v="SE-Poultry"/>
    <x v="27"/>
    <x v="2"/>
    <s v="Natural resources"/>
    <x v="1"/>
    <n v="0"/>
  </r>
  <r>
    <s v="SE-Poultry"/>
    <x v="28"/>
    <x v="5"/>
    <s v="Population"/>
    <x v="1"/>
    <n v="0"/>
  </r>
  <r>
    <s v="SE-Poultry"/>
    <x v="28"/>
    <x v="5"/>
    <s v="Economy"/>
    <x v="1"/>
    <n v="0.5"/>
  </r>
  <r>
    <s v="SE-Poultry"/>
    <x v="28"/>
    <x v="5"/>
    <s v="Policies &amp; institutions"/>
    <x v="1"/>
    <n v="1"/>
  </r>
  <r>
    <s v="SE-Poultry"/>
    <x v="28"/>
    <x v="5"/>
    <s v="Technology"/>
    <x v="1"/>
    <n v="1"/>
  </r>
  <r>
    <s v="SE-Poultry"/>
    <x v="28"/>
    <x v="5"/>
    <s v="Natural resources"/>
    <x v="1"/>
    <n v="0"/>
  </r>
  <r>
    <s v="UK-Arable"/>
    <x v="0"/>
    <x v="0"/>
    <s v="Population"/>
    <x v="2"/>
    <n v="-0.5"/>
  </r>
  <r>
    <s v="UK-Arable"/>
    <x v="0"/>
    <x v="0"/>
    <s v="Economy"/>
    <x v="2"/>
    <n v="-0.61538461538461542"/>
  </r>
  <r>
    <s v="UK-Arable"/>
    <x v="0"/>
    <x v="0"/>
    <s v="Policies &amp; institutions"/>
    <x v="2"/>
    <n v="-0.6"/>
  </r>
  <r>
    <s v="UK-Arable"/>
    <x v="0"/>
    <x v="0"/>
    <s v="Technology"/>
    <x v="2"/>
    <n v="-1"/>
  </r>
  <r>
    <s v="UK-Arable"/>
    <x v="0"/>
    <x v="0"/>
    <s v="Natural resources"/>
    <x v="2"/>
    <n v="-1"/>
  </r>
  <r>
    <s v="UK-Arable"/>
    <x v="1"/>
    <x v="1"/>
    <s v="Population"/>
    <x v="2"/>
    <n v="-0.75"/>
  </r>
  <r>
    <s v="UK-Arable"/>
    <x v="1"/>
    <x v="1"/>
    <s v="Economy"/>
    <x v="2"/>
    <n v="-0.63636363636363635"/>
  </r>
  <r>
    <s v="UK-Arable"/>
    <x v="1"/>
    <x v="1"/>
    <s v="Policies &amp; institutions"/>
    <x v="2"/>
    <n v="-0.77777777777777779"/>
  </r>
  <r>
    <s v="UK-Arable"/>
    <x v="1"/>
    <x v="1"/>
    <s v="Technology"/>
    <x v="2"/>
    <n v="-1"/>
  </r>
  <r>
    <s v="UK-Arable"/>
    <x v="1"/>
    <x v="1"/>
    <s v="Natural resources"/>
    <x v="2"/>
    <n v="-1"/>
  </r>
  <r>
    <s v="UK-Arable"/>
    <x v="2"/>
    <x v="2"/>
    <s v="Population"/>
    <x v="2"/>
    <n v="-0.75"/>
  </r>
  <r>
    <s v="UK-Arable"/>
    <x v="2"/>
    <x v="2"/>
    <s v="Economy"/>
    <x v="2"/>
    <n v="-0.6"/>
  </r>
  <r>
    <s v="UK-Arable"/>
    <x v="2"/>
    <x v="2"/>
    <s v="Policies &amp; institutions"/>
    <x v="2"/>
    <n v="-0.55555555555555558"/>
  </r>
  <r>
    <s v="UK-Arable"/>
    <x v="2"/>
    <x v="2"/>
    <s v="Technology"/>
    <x v="2"/>
    <n v="-1"/>
  </r>
  <r>
    <s v="UK-Arable"/>
    <x v="2"/>
    <x v="2"/>
    <s v="Natural resources"/>
    <x v="2"/>
    <n v="-1"/>
  </r>
  <r>
    <s v="RO-Mixed"/>
    <x v="0"/>
    <x v="0"/>
    <s v="Population"/>
    <x v="2"/>
    <n v="-0.5"/>
  </r>
  <r>
    <s v="RO-Mixed"/>
    <x v="0"/>
    <x v="0"/>
    <s v="Economy"/>
    <x v="2"/>
    <n v="-0.34782608695652173"/>
  </r>
  <r>
    <s v="RO-Mixed"/>
    <x v="0"/>
    <x v="0"/>
    <s v="Policies &amp; institutions"/>
    <x v="2"/>
    <n v="-0.68421052631578949"/>
  </r>
  <r>
    <s v="RO-Mixed"/>
    <x v="0"/>
    <x v="0"/>
    <s v="Technology"/>
    <x v="2"/>
    <n v="-1"/>
  </r>
  <r>
    <s v="RO-Mixed"/>
    <x v="0"/>
    <x v="0"/>
    <s v="Natural resources"/>
    <x v="2"/>
    <n v="-0.5"/>
  </r>
  <r>
    <s v="RO-Mixed"/>
    <x v="3"/>
    <x v="3"/>
    <s v="Population"/>
    <x v="2"/>
    <n v="-0.3888888888888889"/>
  </r>
  <r>
    <s v="RO-Mixed"/>
    <x v="3"/>
    <x v="3"/>
    <s v="Economy"/>
    <x v="2"/>
    <n v="-0.3888888888888889"/>
  </r>
  <r>
    <s v="RO-Mixed"/>
    <x v="3"/>
    <x v="3"/>
    <s v="Policies &amp; institutions"/>
    <x v="2"/>
    <n v="-0.75"/>
  </r>
  <r>
    <s v="RO-Mixed"/>
    <x v="3"/>
    <x v="3"/>
    <s v="Technology"/>
    <x v="2"/>
    <n v="-1"/>
  </r>
  <r>
    <s v="RO-Mixed"/>
    <x v="3"/>
    <x v="3"/>
    <s v="Natural resources"/>
    <x v="2"/>
    <n v="-0.66666666666666663"/>
  </r>
  <r>
    <s v="RO-Mixed"/>
    <x v="4"/>
    <x v="4"/>
    <s v="Population"/>
    <x v="2"/>
    <n v="-0.41176470588235292"/>
  </r>
  <r>
    <s v="RO-Mixed"/>
    <x v="4"/>
    <x v="4"/>
    <s v="Economy"/>
    <x v="2"/>
    <n v="-0.35135135135135137"/>
  </r>
  <r>
    <s v="RO-Mixed"/>
    <x v="4"/>
    <x v="4"/>
    <s v="Policies &amp; institutions"/>
    <x v="2"/>
    <n v="-0.75"/>
  </r>
  <r>
    <s v="RO-Mixed"/>
    <x v="4"/>
    <x v="4"/>
    <s v="Technology"/>
    <x v="2"/>
    <n v="-1"/>
  </r>
  <r>
    <s v="RO-Mixed"/>
    <x v="4"/>
    <x v="4"/>
    <s v="Natural resources"/>
    <x v="2"/>
    <n v="-0.66666666666666663"/>
  </r>
  <r>
    <s v="RO-Mixed"/>
    <x v="5"/>
    <x v="1"/>
    <s v="Population"/>
    <x v="2"/>
    <n v="-0.38461538461538464"/>
  </r>
  <r>
    <s v="RO-Mixed"/>
    <x v="5"/>
    <x v="1"/>
    <s v="Economy"/>
    <x v="2"/>
    <n v="-0.40909090909090912"/>
  </r>
  <r>
    <s v="RO-Mixed"/>
    <x v="5"/>
    <x v="1"/>
    <s v="Policies &amp; institutions"/>
    <x v="2"/>
    <n v="-0.84"/>
  </r>
  <r>
    <s v="RO-Mixed"/>
    <x v="5"/>
    <x v="1"/>
    <s v="Technology"/>
    <x v="2"/>
    <n v="-1"/>
  </r>
  <r>
    <s v="RO-Mixed"/>
    <x v="5"/>
    <x v="1"/>
    <s v="Natural resources"/>
    <x v="2"/>
    <n v="-0.66666666666666663"/>
  </r>
  <r>
    <s v="RO-Mixed"/>
    <x v="6"/>
    <x v="2"/>
    <s v="Population"/>
    <x v="2"/>
    <n v="-0.38461538461538464"/>
  </r>
  <r>
    <s v="RO-Mixed"/>
    <x v="6"/>
    <x v="2"/>
    <s v="Economy"/>
    <x v="2"/>
    <n v="-0.40909090909090912"/>
  </r>
  <r>
    <s v="RO-Mixed"/>
    <x v="6"/>
    <x v="2"/>
    <s v="Policies &amp; institutions"/>
    <x v="2"/>
    <n v="-0.75"/>
  </r>
  <r>
    <s v="RO-Mixed"/>
    <x v="6"/>
    <x v="2"/>
    <s v="Technology"/>
    <x v="2"/>
    <n v="-1"/>
  </r>
  <r>
    <s v="RO-Mixed"/>
    <x v="6"/>
    <x v="2"/>
    <s v="Natural resources"/>
    <x v="2"/>
    <n v="-0.66666666666666663"/>
  </r>
  <r>
    <s v="PL-Horticulture"/>
    <x v="0"/>
    <x v="0"/>
    <s v="Population"/>
    <x v="2"/>
    <n v="-0.6"/>
  </r>
  <r>
    <s v="PL-Horticulture"/>
    <x v="0"/>
    <x v="0"/>
    <s v="Economy"/>
    <x v="2"/>
    <n v="-0.5"/>
  </r>
  <r>
    <s v="PL-Horticulture"/>
    <x v="0"/>
    <x v="0"/>
    <s v="Policies &amp; institutions"/>
    <x v="2"/>
    <n v="-0.6875"/>
  </r>
  <r>
    <s v="PL-Horticulture"/>
    <x v="0"/>
    <x v="0"/>
    <s v="Technology"/>
    <x v="2"/>
    <n v="-1"/>
  </r>
  <r>
    <s v="PL-Horticulture"/>
    <x v="0"/>
    <x v="0"/>
    <s v="Natural resources"/>
    <x v="2"/>
    <n v="-0.66666666666666663"/>
  </r>
  <r>
    <s v="PL-Horticulture"/>
    <x v="7"/>
    <x v="3"/>
    <s v="Population"/>
    <x v="2"/>
    <n v="-0.55555555555555558"/>
  </r>
  <r>
    <s v="PL-Horticulture"/>
    <x v="7"/>
    <x v="3"/>
    <s v="Economy"/>
    <x v="2"/>
    <n v="-0.43478260869565216"/>
  </r>
  <r>
    <s v="PL-Horticulture"/>
    <x v="7"/>
    <x v="3"/>
    <s v="Policies &amp; institutions"/>
    <x v="2"/>
    <n v="-0.8125"/>
  </r>
  <r>
    <s v="PL-Horticulture"/>
    <x v="7"/>
    <x v="3"/>
    <s v="Technology"/>
    <x v="2"/>
    <n v="-1"/>
  </r>
  <r>
    <s v="PL-Horticulture"/>
    <x v="7"/>
    <x v="3"/>
    <s v="Natural resources"/>
    <x v="2"/>
    <n v="-0.66666666666666663"/>
  </r>
  <r>
    <s v="PL-Horticulture"/>
    <x v="8"/>
    <x v="5"/>
    <s v="Population"/>
    <x v="2"/>
    <n v="-0.55555555555555558"/>
  </r>
  <r>
    <s v="PL-Horticulture"/>
    <x v="8"/>
    <x v="5"/>
    <s v="Economy"/>
    <x v="2"/>
    <n v="-0.4375"/>
  </r>
  <r>
    <s v="PL-Horticulture"/>
    <x v="8"/>
    <x v="5"/>
    <s v="Policies &amp; institutions"/>
    <x v="2"/>
    <n v="-0.8"/>
  </r>
  <r>
    <s v="PL-Horticulture"/>
    <x v="8"/>
    <x v="5"/>
    <s v="Technology"/>
    <x v="2"/>
    <n v="-1"/>
  </r>
  <r>
    <s v="PL-Horticulture"/>
    <x v="8"/>
    <x v="5"/>
    <s v="Natural resources"/>
    <x v="2"/>
    <n v="-0.8"/>
  </r>
  <r>
    <s v="PL-Horticulture"/>
    <x v="9"/>
    <x v="1"/>
    <s v="Population"/>
    <x v="2"/>
    <n v="-0.5714285714285714"/>
  </r>
  <r>
    <s v="PL-Horticulture"/>
    <x v="9"/>
    <x v="1"/>
    <s v="Economy"/>
    <x v="2"/>
    <n v="-0.44827586206896552"/>
  </r>
  <r>
    <s v="PL-Horticulture"/>
    <x v="9"/>
    <x v="1"/>
    <s v="Policies &amp; institutions"/>
    <x v="2"/>
    <n v="-0.75"/>
  </r>
  <r>
    <s v="PL-Horticulture"/>
    <x v="9"/>
    <x v="1"/>
    <s v="Technology"/>
    <x v="2"/>
    <n v="-1"/>
  </r>
  <r>
    <s v="PL-Horticulture"/>
    <x v="9"/>
    <x v="1"/>
    <s v="Natural resources"/>
    <x v="2"/>
    <n v="-0.66666666666666663"/>
  </r>
  <r>
    <s v="NL-Arable"/>
    <x v="0"/>
    <x v="0"/>
    <s v="Population"/>
    <x v="2"/>
    <n v="-0.5"/>
  </r>
  <r>
    <s v="NL-Arable"/>
    <x v="0"/>
    <x v="0"/>
    <s v="Economy"/>
    <x v="2"/>
    <n v="-0.54545454545454541"/>
  </r>
  <r>
    <s v="NL-Arable"/>
    <x v="0"/>
    <x v="0"/>
    <s v="Policies &amp; institutions"/>
    <x v="2"/>
    <n v="-0.75"/>
  </r>
  <r>
    <s v="NL-Arable"/>
    <x v="0"/>
    <x v="0"/>
    <s v="Technology"/>
    <x v="2"/>
    <n v="-1"/>
  </r>
  <r>
    <s v="NL-Arable"/>
    <x v="0"/>
    <x v="0"/>
    <s v="Natural resources"/>
    <x v="2"/>
    <n v="-1"/>
  </r>
  <r>
    <s v="NL-Arable"/>
    <x v="10"/>
    <x v="2"/>
    <s v="Population"/>
    <x v="2"/>
    <n v="-0.8"/>
  </r>
  <r>
    <s v="NL-Arable"/>
    <x v="10"/>
    <x v="2"/>
    <s v="Economy"/>
    <x v="2"/>
    <n v="-0.27272727272727271"/>
  </r>
  <r>
    <s v="NL-Arable"/>
    <x v="10"/>
    <x v="2"/>
    <s v="Policies &amp; institutions"/>
    <x v="2"/>
    <n v="-0.75"/>
  </r>
  <r>
    <s v="NL-Arable"/>
    <x v="10"/>
    <x v="2"/>
    <s v="Technology"/>
    <x v="2"/>
    <n v="-1"/>
  </r>
  <r>
    <s v="NL-Arable"/>
    <x v="10"/>
    <x v="2"/>
    <s v="Natural resources"/>
    <x v="2"/>
    <n v="-1"/>
  </r>
  <r>
    <s v="NL-Arable"/>
    <x v="11"/>
    <x v="5"/>
    <s v="Population"/>
    <x v="2"/>
    <n v="-0.66666666666666663"/>
  </r>
  <r>
    <s v="NL-Arable"/>
    <x v="11"/>
    <x v="5"/>
    <s v="Economy"/>
    <x v="2"/>
    <n v="-0.45454545454545453"/>
  </r>
  <r>
    <s v="NL-Arable"/>
    <x v="11"/>
    <x v="5"/>
    <s v="Policies &amp; institutions"/>
    <x v="2"/>
    <n v="-0.7142857142857143"/>
  </r>
  <r>
    <s v="NL-Arable"/>
    <x v="11"/>
    <x v="5"/>
    <s v="Technology"/>
    <x v="2"/>
    <n v="-1"/>
  </r>
  <r>
    <s v="NL-Arable"/>
    <x v="11"/>
    <x v="5"/>
    <s v="Natural resources"/>
    <x v="2"/>
    <n v="-1"/>
  </r>
  <r>
    <s v="NL-Arable"/>
    <x v="12"/>
    <x v="1"/>
    <s v="Population"/>
    <x v="2"/>
    <n v="-0.83333333333333337"/>
  </r>
  <r>
    <s v="NL-Arable"/>
    <x v="12"/>
    <x v="1"/>
    <s v="Economy"/>
    <x v="2"/>
    <n v="-0.55555555555555558"/>
  </r>
  <r>
    <s v="NL-Arable"/>
    <x v="12"/>
    <x v="1"/>
    <s v="Policies &amp; institutions"/>
    <x v="2"/>
    <n v="-1"/>
  </r>
  <r>
    <s v="NL-Arable"/>
    <x v="12"/>
    <x v="1"/>
    <s v="Technology"/>
    <x v="2"/>
    <n v="-1"/>
  </r>
  <r>
    <s v="NL-Arable"/>
    <x v="12"/>
    <x v="1"/>
    <s v="Natural resources"/>
    <x v="2"/>
    <n v="-1"/>
  </r>
  <r>
    <s v="NL-Arable"/>
    <x v="13"/>
    <x v="4"/>
    <s v="Population"/>
    <x v="2"/>
    <n v="-0.66666666666666663"/>
  </r>
  <r>
    <s v="NL-Arable"/>
    <x v="13"/>
    <x v="4"/>
    <s v="Economy"/>
    <x v="2"/>
    <n v="-0.44444444444444442"/>
  </r>
  <r>
    <s v="NL-Arable"/>
    <x v="13"/>
    <x v="4"/>
    <s v="Policies &amp; institutions"/>
    <x v="2"/>
    <n v="-0.83333333333333337"/>
  </r>
  <r>
    <s v="NL-Arable"/>
    <x v="13"/>
    <x v="4"/>
    <s v="Technology"/>
    <x v="2"/>
    <n v="-1"/>
  </r>
  <r>
    <s v="NL-Arable"/>
    <x v="13"/>
    <x v="4"/>
    <s v="Natural resources"/>
    <x v="2"/>
    <n v="-1"/>
  </r>
  <r>
    <s v="IT-Hazelnut"/>
    <x v="0"/>
    <x v="0"/>
    <s v="Population"/>
    <x v="2"/>
    <n v="-0.14285714285714285"/>
  </r>
  <r>
    <s v="IT-Hazelnut"/>
    <x v="0"/>
    <x v="0"/>
    <s v="Economy"/>
    <x v="2"/>
    <n v="-0.5"/>
  </r>
  <r>
    <s v="IT-Hazelnut"/>
    <x v="0"/>
    <x v="0"/>
    <s v="Policies &amp; institutions"/>
    <x v="2"/>
    <n v="-0.83333333333333337"/>
  </r>
  <r>
    <s v="IT-Hazelnut"/>
    <x v="0"/>
    <x v="0"/>
    <s v="Technology"/>
    <x v="2"/>
    <n v="-1"/>
  </r>
  <r>
    <s v="IT-Hazelnut"/>
    <x v="0"/>
    <x v="0"/>
    <s v="Natural resources"/>
    <x v="2"/>
    <n v="-0.5"/>
  </r>
  <r>
    <s v="IT-Hazelnut"/>
    <x v="14"/>
    <x v="6"/>
    <s v="Population"/>
    <x v="2"/>
    <n v="-0.25"/>
  </r>
  <r>
    <s v="IT-Hazelnut"/>
    <x v="14"/>
    <x v="6"/>
    <s v="Economy"/>
    <x v="2"/>
    <n v="-0.4375"/>
  </r>
  <r>
    <s v="IT-Hazelnut"/>
    <x v="14"/>
    <x v="6"/>
    <s v="Policies &amp; institutions"/>
    <x v="2"/>
    <n v="-1"/>
  </r>
  <r>
    <s v="IT-Hazelnut"/>
    <x v="14"/>
    <x v="6"/>
    <s v="Technology"/>
    <x v="2"/>
    <n v="-1"/>
  </r>
  <r>
    <s v="IT-Hazelnut"/>
    <x v="14"/>
    <x v="6"/>
    <s v="Natural resources"/>
    <x v="2"/>
    <n v="0"/>
  </r>
  <r>
    <s v="IT-Hazelnut"/>
    <x v="15"/>
    <x v="7"/>
    <s v="Population"/>
    <x v="2"/>
    <n v="-0.5"/>
  </r>
  <r>
    <s v="IT-Hazelnut"/>
    <x v="15"/>
    <x v="7"/>
    <s v="Economy"/>
    <x v="2"/>
    <n v="-0.75"/>
  </r>
  <r>
    <s v="IT-Hazelnut"/>
    <x v="15"/>
    <x v="7"/>
    <s v="Policies &amp; institutions"/>
    <x v="2"/>
    <n v="-0.8571428571428571"/>
  </r>
  <r>
    <s v="IT-Hazelnut"/>
    <x v="15"/>
    <x v="7"/>
    <s v="Technology"/>
    <x v="2"/>
    <n v="-1"/>
  </r>
  <r>
    <s v="IT-Hazelnut"/>
    <x v="15"/>
    <x v="7"/>
    <s v="Natural resources"/>
    <x v="2"/>
    <n v="-1"/>
  </r>
  <r>
    <s v="IT-Hazelnut"/>
    <x v="16"/>
    <x v="5"/>
    <s v="Population"/>
    <x v="2"/>
    <n v="-0.2857142857142857"/>
  </r>
  <r>
    <s v="IT-Hazelnut"/>
    <x v="16"/>
    <x v="5"/>
    <s v="Economy"/>
    <x v="2"/>
    <n v="-0.5"/>
  </r>
  <r>
    <s v="IT-Hazelnut"/>
    <x v="16"/>
    <x v="5"/>
    <s v="Policies &amp; institutions"/>
    <x v="2"/>
    <n v="-0.83333333333333337"/>
  </r>
  <r>
    <s v="IT-Hazelnut"/>
    <x v="16"/>
    <x v="5"/>
    <s v="Technology"/>
    <x v="2"/>
    <n v="-1"/>
  </r>
  <r>
    <s v="IT-Hazelnut"/>
    <x v="16"/>
    <x v="5"/>
    <s v="Natural resources"/>
    <x v="2"/>
    <n v="-1"/>
  </r>
  <r>
    <s v="IT-Hazelnut"/>
    <x v="17"/>
    <x v="1"/>
    <s v="Population"/>
    <x v="2"/>
    <n v="-0.25"/>
  </r>
  <r>
    <s v="IT-Hazelnut"/>
    <x v="17"/>
    <x v="1"/>
    <s v="Economy"/>
    <x v="2"/>
    <n v="-0.5"/>
  </r>
  <r>
    <s v="IT-Hazelnut"/>
    <x v="17"/>
    <x v="1"/>
    <s v="Policies &amp; institutions"/>
    <x v="2"/>
    <n v="-0.81818181818181823"/>
  </r>
  <r>
    <s v="IT-Hazelnut"/>
    <x v="17"/>
    <x v="1"/>
    <s v="Technology"/>
    <x v="2"/>
    <n v="-1"/>
  </r>
  <r>
    <s v="IT-Hazelnut"/>
    <x v="17"/>
    <x v="1"/>
    <s v="Natural resources"/>
    <x v="2"/>
    <n v="-0.66666666666666663"/>
  </r>
  <r>
    <s v="ES-Livestock"/>
    <x v="0"/>
    <x v="0"/>
    <s v="Population"/>
    <x v="2"/>
    <n v="-1"/>
  </r>
  <r>
    <s v="ES-Livestock"/>
    <x v="0"/>
    <x v="0"/>
    <s v="Economy"/>
    <x v="2"/>
    <n v="-0.5"/>
  </r>
  <r>
    <s v="ES-Livestock"/>
    <x v="0"/>
    <x v="0"/>
    <s v="Policies &amp; institutions"/>
    <x v="2"/>
    <n v="-0.63636363636363635"/>
  </r>
  <r>
    <s v="ES-Livestock"/>
    <x v="0"/>
    <x v="0"/>
    <s v="Technology"/>
    <x v="2"/>
    <n v="-1"/>
  </r>
  <r>
    <s v="ES-Livestock"/>
    <x v="0"/>
    <x v="0"/>
    <s v="Natural resources"/>
    <x v="2"/>
    <n v="-1"/>
  </r>
  <r>
    <s v="ES-Livestock"/>
    <x v="18"/>
    <x v="8"/>
    <s v="Population"/>
    <x v="2"/>
    <n v="-0.2"/>
  </r>
  <r>
    <s v="ES-Livestock"/>
    <x v="18"/>
    <x v="8"/>
    <s v="Economy"/>
    <x v="2"/>
    <n v="-0.5"/>
  </r>
  <r>
    <s v="ES-Livestock"/>
    <x v="18"/>
    <x v="8"/>
    <s v="Policies &amp; institutions"/>
    <x v="2"/>
    <n v="-0.4"/>
  </r>
  <r>
    <s v="ES-Livestock"/>
    <x v="18"/>
    <x v="8"/>
    <s v="Technology"/>
    <x v="2"/>
    <n v="-1"/>
  </r>
  <r>
    <s v="ES-Livestock"/>
    <x v="18"/>
    <x v="8"/>
    <s v="Natural resources"/>
    <x v="2"/>
    <n v="-1"/>
  </r>
  <r>
    <s v="ES-Livestock"/>
    <x v="19"/>
    <x v="5"/>
    <s v="Population"/>
    <x v="2"/>
    <n v="-0.4"/>
  </r>
  <r>
    <s v="ES-Livestock"/>
    <x v="19"/>
    <x v="5"/>
    <s v="Economy"/>
    <x v="2"/>
    <n v="-0.3"/>
  </r>
  <r>
    <s v="ES-Livestock"/>
    <x v="19"/>
    <x v="5"/>
    <s v="Policies &amp; institutions"/>
    <x v="2"/>
    <n v="-0.6470588235294118"/>
  </r>
  <r>
    <s v="ES-Livestock"/>
    <x v="19"/>
    <x v="5"/>
    <s v="Technology"/>
    <x v="2"/>
    <n v="-1"/>
  </r>
  <r>
    <s v="ES-Livestock"/>
    <x v="19"/>
    <x v="5"/>
    <s v="Natural resources"/>
    <x v="2"/>
    <n v="-1"/>
  </r>
  <r>
    <s v="DE-Arable&amp;Mixed"/>
    <x v="0"/>
    <x v="0"/>
    <s v="Population"/>
    <x v="2"/>
    <n v="-0.8"/>
  </r>
  <r>
    <s v="DE-Arable&amp;Mixed"/>
    <x v="0"/>
    <x v="0"/>
    <s v="Economy"/>
    <x v="2"/>
    <n v="-0.16666666666666666"/>
  </r>
  <r>
    <s v="DE-Arable&amp;Mixed"/>
    <x v="0"/>
    <x v="0"/>
    <s v="Policies &amp; institutions"/>
    <x v="2"/>
    <n v="-0.83333333333333337"/>
  </r>
  <r>
    <s v="DE-Arable&amp;Mixed"/>
    <x v="0"/>
    <x v="0"/>
    <s v="Technology"/>
    <x v="2"/>
    <n v="-1"/>
  </r>
  <r>
    <s v="DE-Arable&amp;Mixed"/>
    <x v="0"/>
    <x v="0"/>
    <s v="Natural resources"/>
    <x v="2"/>
    <n v="-1"/>
  </r>
  <r>
    <s v="DE-Arable&amp;Mixed"/>
    <x v="5"/>
    <x v="1"/>
    <s v="Population"/>
    <x v="2"/>
    <n v="-0.75"/>
  </r>
  <r>
    <s v="DE-Arable&amp;Mixed"/>
    <x v="5"/>
    <x v="1"/>
    <s v="Economy"/>
    <x v="2"/>
    <n v="-0.14285714285714285"/>
  </r>
  <r>
    <s v="DE-Arable&amp;Mixed"/>
    <x v="5"/>
    <x v="1"/>
    <s v="Policies &amp; institutions"/>
    <x v="2"/>
    <n v="-0.88888888888888884"/>
  </r>
  <r>
    <s v="DE-Arable&amp;Mixed"/>
    <x v="5"/>
    <x v="1"/>
    <s v="Technology"/>
    <x v="2"/>
    <n v="-1"/>
  </r>
  <r>
    <s v="DE-Arable&amp;Mixed"/>
    <x v="5"/>
    <x v="1"/>
    <s v="Natural resources"/>
    <x v="2"/>
    <n v="-1"/>
  </r>
  <r>
    <s v="DE-Arable&amp;Mixed"/>
    <x v="20"/>
    <x v="6"/>
    <s v="Population"/>
    <x v="2"/>
    <n v="-0.33333333333333331"/>
  </r>
  <r>
    <s v="DE-Arable&amp;Mixed"/>
    <x v="20"/>
    <x v="6"/>
    <s v="Economy"/>
    <x v="2"/>
    <n v="-0.25"/>
  </r>
  <r>
    <s v="DE-Arable&amp;Mixed"/>
    <x v="20"/>
    <x v="6"/>
    <s v="Policies &amp; institutions"/>
    <x v="2"/>
    <n v="-0.88888888888888884"/>
  </r>
  <r>
    <s v="DE-Arable&amp;Mixed"/>
    <x v="20"/>
    <x v="6"/>
    <s v="Technology"/>
    <x v="2"/>
    <n v="-1"/>
  </r>
  <r>
    <s v="DE-Arable&amp;Mixed"/>
    <x v="20"/>
    <x v="6"/>
    <s v="Natural resources"/>
    <x v="2"/>
    <n v="-1"/>
  </r>
  <r>
    <s v="DE-Arable&amp;Mixed"/>
    <x v="21"/>
    <x v="8"/>
    <s v="Population"/>
    <x v="2"/>
    <n v="-0.66666666666666663"/>
  </r>
  <r>
    <s v="DE-Arable&amp;Mixed"/>
    <x v="21"/>
    <x v="8"/>
    <s v="Economy"/>
    <x v="2"/>
    <n v="-0.2"/>
  </r>
  <r>
    <s v="DE-Arable&amp;Mixed"/>
    <x v="21"/>
    <x v="8"/>
    <s v="Policies &amp; institutions"/>
    <x v="2"/>
    <n v="-0.875"/>
  </r>
  <r>
    <s v="DE-Arable&amp;Mixed"/>
    <x v="21"/>
    <x v="8"/>
    <s v="Technology"/>
    <x v="2"/>
    <n v="-1"/>
  </r>
  <r>
    <s v="DE-Arable&amp;Mixed"/>
    <x v="21"/>
    <x v="8"/>
    <s v="Natural resources"/>
    <x v="2"/>
    <n v="-1"/>
  </r>
  <r>
    <s v="BG-Arable"/>
    <x v="0"/>
    <x v="0"/>
    <s v="Population"/>
    <x v="2"/>
    <n v="-0.66666666666666663"/>
  </r>
  <r>
    <s v="BG-Arable"/>
    <x v="0"/>
    <x v="0"/>
    <s v="Economy"/>
    <x v="2"/>
    <n v="-0.58333333333333337"/>
  </r>
  <r>
    <s v="BG-Arable"/>
    <x v="0"/>
    <x v="0"/>
    <s v="Policies &amp; institutions"/>
    <x v="2"/>
    <n v="-0.55555555555555558"/>
  </r>
  <r>
    <s v="BG-Arable"/>
    <x v="0"/>
    <x v="0"/>
    <s v="Technology"/>
    <x v="2"/>
    <n v="-1"/>
  </r>
  <r>
    <s v="BG-Arable"/>
    <x v="0"/>
    <x v="0"/>
    <s v="Natural resources"/>
    <x v="2"/>
    <n v="-1"/>
  </r>
  <r>
    <s v="BG-Arable"/>
    <x v="22"/>
    <x v="5"/>
    <s v="Population"/>
    <x v="2"/>
    <n v="-0.6"/>
  </r>
  <r>
    <s v="BG-Arable"/>
    <x v="22"/>
    <x v="5"/>
    <s v="Economy"/>
    <x v="2"/>
    <n v="-0.45454545454545453"/>
  </r>
  <r>
    <s v="BG-Arable"/>
    <x v="22"/>
    <x v="5"/>
    <s v="Policies &amp; institutions"/>
    <x v="2"/>
    <n v="-0.66666666666666663"/>
  </r>
  <r>
    <s v="BG-Arable"/>
    <x v="22"/>
    <x v="5"/>
    <s v="Technology"/>
    <x v="2"/>
    <n v="-1"/>
  </r>
  <r>
    <s v="BG-Arable"/>
    <x v="22"/>
    <x v="5"/>
    <s v="Natural resources"/>
    <x v="2"/>
    <n v="-1"/>
  </r>
  <r>
    <s v="BG-Arable"/>
    <x v="23"/>
    <x v="7"/>
    <s v="Population"/>
    <x v="2"/>
    <n v="-0.6"/>
  </r>
  <r>
    <s v="BG-Arable"/>
    <x v="23"/>
    <x v="7"/>
    <s v="Economy"/>
    <x v="2"/>
    <n v="-0.45454545454545453"/>
  </r>
  <r>
    <s v="BG-Arable"/>
    <x v="23"/>
    <x v="7"/>
    <s v="Policies &amp; institutions"/>
    <x v="2"/>
    <n v="-0.77777777777777779"/>
  </r>
  <r>
    <s v="BG-Arable"/>
    <x v="23"/>
    <x v="7"/>
    <s v="Technology"/>
    <x v="2"/>
    <n v="-1"/>
  </r>
  <r>
    <s v="BG-Arable"/>
    <x v="23"/>
    <x v="7"/>
    <s v="Natural resources"/>
    <x v="2"/>
    <n v="-1"/>
  </r>
  <r>
    <s v="BG-Arable"/>
    <x v="24"/>
    <x v="2"/>
    <s v="Population"/>
    <x v="2"/>
    <n v="-0.66666666666666663"/>
  </r>
  <r>
    <s v="BG-Arable"/>
    <x v="24"/>
    <x v="2"/>
    <s v="Economy"/>
    <x v="2"/>
    <n v="-0.63636363636363635"/>
  </r>
  <r>
    <s v="BG-Arable"/>
    <x v="24"/>
    <x v="2"/>
    <s v="Policies &amp; institutions"/>
    <x v="2"/>
    <n v="-0.5"/>
  </r>
  <r>
    <s v="BG-Arable"/>
    <x v="24"/>
    <x v="2"/>
    <s v="Technology"/>
    <x v="2"/>
    <n v="-1"/>
  </r>
  <r>
    <s v="BG-Arable"/>
    <x v="24"/>
    <x v="2"/>
    <s v="Natural resources"/>
    <x v="2"/>
    <n v="-1"/>
  </r>
  <r>
    <s v="BG-Arable"/>
    <x v="25"/>
    <x v="4"/>
    <s v="Population"/>
    <x v="2"/>
    <n v="-0.75"/>
  </r>
  <r>
    <s v="BG-Arable"/>
    <x v="25"/>
    <x v="4"/>
    <s v="Economy"/>
    <x v="2"/>
    <n v="-0.7"/>
  </r>
  <r>
    <s v="BG-Arable"/>
    <x v="25"/>
    <x v="4"/>
    <s v="Policies &amp; institutions"/>
    <x v="2"/>
    <n v="-0.75"/>
  </r>
  <r>
    <s v="BG-Arable"/>
    <x v="25"/>
    <x v="4"/>
    <s v="Technology"/>
    <x v="2"/>
    <n v="-1"/>
  </r>
  <r>
    <s v="BG-Arable"/>
    <x v="25"/>
    <x v="4"/>
    <s v="Natural resources"/>
    <x v="2"/>
    <n v="-1"/>
  </r>
  <r>
    <s v="SE-Poultry"/>
    <x v="0"/>
    <x v="0"/>
    <s v="Population"/>
    <x v="2"/>
    <n v="0.66666666666666663"/>
  </r>
  <r>
    <s v="SE-Poultry"/>
    <x v="0"/>
    <x v="0"/>
    <s v="Economy"/>
    <x v="2"/>
    <n v="-0.2"/>
  </r>
  <r>
    <s v="SE-Poultry"/>
    <x v="0"/>
    <x v="0"/>
    <s v="Policies &amp; institutions"/>
    <x v="2"/>
    <n v="0.625"/>
  </r>
  <r>
    <s v="SE-Poultry"/>
    <x v="0"/>
    <x v="0"/>
    <s v="Technology"/>
    <x v="2"/>
    <n v="0.66666666666666663"/>
  </r>
  <r>
    <s v="SE-Poultry"/>
    <x v="0"/>
    <x v="0"/>
    <s v="Natural resources"/>
    <x v="2"/>
    <n v="0"/>
  </r>
  <r>
    <s v="SE-Poultry"/>
    <x v="26"/>
    <x v="8"/>
    <s v="Population"/>
    <x v="2"/>
    <n v="0.75"/>
  </r>
  <r>
    <s v="SE-Poultry"/>
    <x v="26"/>
    <x v="8"/>
    <s v="Economy"/>
    <x v="2"/>
    <n v="-0.16666666666666666"/>
  </r>
  <r>
    <s v="SE-Poultry"/>
    <x v="26"/>
    <x v="8"/>
    <s v="Policies &amp; institutions"/>
    <x v="2"/>
    <n v="0.75"/>
  </r>
  <r>
    <s v="SE-Poultry"/>
    <x v="26"/>
    <x v="8"/>
    <s v="Technology"/>
    <x v="2"/>
    <n v="0.66666666666666663"/>
  </r>
  <r>
    <s v="SE-Poultry"/>
    <x v="26"/>
    <x v="8"/>
    <s v="Natural resources"/>
    <x v="2"/>
    <n v="0"/>
  </r>
  <r>
    <s v="SE-Poultry"/>
    <x v="27"/>
    <x v="2"/>
    <s v="Population"/>
    <x v="2"/>
    <n v="1"/>
  </r>
  <r>
    <s v="SE-Poultry"/>
    <x v="27"/>
    <x v="2"/>
    <s v="Economy"/>
    <x v="2"/>
    <n v="-0.1111111111111111"/>
  </r>
  <r>
    <s v="SE-Poultry"/>
    <x v="27"/>
    <x v="2"/>
    <s v="Policies &amp; institutions"/>
    <x v="2"/>
    <n v="0.75"/>
  </r>
  <r>
    <s v="SE-Poultry"/>
    <x v="27"/>
    <x v="2"/>
    <s v="Technology"/>
    <x v="2"/>
    <n v="0.66666666666666663"/>
  </r>
  <r>
    <s v="SE-Poultry"/>
    <x v="27"/>
    <x v="2"/>
    <s v="Natural resources"/>
    <x v="2"/>
    <n v="0"/>
  </r>
  <r>
    <s v="SE-Poultry"/>
    <x v="28"/>
    <x v="5"/>
    <s v="Population"/>
    <x v="2"/>
    <n v="0"/>
  </r>
  <r>
    <s v="SE-Poultry"/>
    <x v="28"/>
    <x v="5"/>
    <s v="Economy"/>
    <x v="2"/>
    <n v="1"/>
  </r>
  <r>
    <s v="SE-Poultry"/>
    <x v="28"/>
    <x v="5"/>
    <s v="Policies &amp; institutions"/>
    <x v="2"/>
    <n v="1"/>
  </r>
  <r>
    <s v="SE-Poultry"/>
    <x v="28"/>
    <x v="5"/>
    <s v="Technology"/>
    <x v="2"/>
    <n v="0.5"/>
  </r>
  <r>
    <s v="SE-Poultry"/>
    <x v="28"/>
    <x v="5"/>
    <s v="Natural resources"/>
    <x v="2"/>
    <n v="0"/>
  </r>
  <r>
    <s v="UK-Arable"/>
    <x v="0"/>
    <x v="0"/>
    <s v="Population"/>
    <x v="3"/>
    <n v="-0.5"/>
  </r>
  <r>
    <s v="UK-Arable"/>
    <x v="0"/>
    <x v="0"/>
    <s v="Economy"/>
    <x v="3"/>
    <n v="-0.23076923076923078"/>
  </r>
  <r>
    <s v="UK-Arable"/>
    <x v="0"/>
    <x v="0"/>
    <s v="Policies &amp; institutions"/>
    <x v="3"/>
    <n v="0.4"/>
  </r>
  <r>
    <s v="UK-Arable"/>
    <x v="0"/>
    <x v="0"/>
    <s v="Technology"/>
    <x v="3"/>
    <n v="1"/>
  </r>
  <r>
    <s v="UK-Arable"/>
    <x v="0"/>
    <x v="0"/>
    <s v="Natural resources"/>
    <x v="3"/>
    <n v="-0.33333333333333331"/>
  </r>
  <r>
    <s v="UK-Arable"/>
    <x v="1"/>
    <x v="1"/>
    <s v="Population"/>
    <x v="3"/>
    <n v="-0.75"/>
  </r>
  <r>
    <s v="UK-Arable"/>
    <x v="1"/>
    <x v="1"/>
    <s v="Economy"/>
    <x v="3"/>
    <n v="-9.0909090909090912E-2"/>
  </r>
  <r>
    <s v="UK-Arable"/>
    <x v="1"/>
    <x v="1"/>
    <s v="Policies &amp; institutions"/>
    <x v="3"/>
    <n v="0"/>
  </r>
  <r>
    <s v="UK-Arable"/>
    <x v="1"/>
    <x v="1"/>
    <s v="Technology"/>
    <x v="3"/>
    <n v="1"/>
  </r>
  <r>
    <s v="UK-Arable"/>
    <x v="1"/>
    <x v="1"/>
    <s v="Natural resources"/>
    <x v="3"/>
    <n v="0"/>
  </r>
  <r>
    <s v="UK-Arable"/>
    <x v="2"/>
    <x v="2"/>
    <s v="Population"/>
    <x v="3"/>
    <n v="-0.75"/>
  </r>
  <r>
    <s v="UK-Arable"/>
    <x v="2"/>
    <x v="2"/>
    <s v="Economy"/>
    <x v="3"/>
    <n v="-0.26666666666666666"/>
  </r>
  <r>
    <s v="UK-Arable"/>
    <x v="2"/>
    <x v="2"/>
    <s v="Policies &amp; institutions"/>
    <x v="3"/>
    <n v="0.1111111111111111"/>
  </r>
  <r>
    <s v="UK-Arable"/>
    <x v="2"/>
    <x v="2"/>
    <s v="Technology"/>
    <x v="3"/>
    <n v="1"/>
  </r>
  <r>
    <s v="UK-Arable"/>
    <x v="2"/>
    <x v="2"/>
    <s v="Natural resources"/>
    <x v="3"/>
    <n v="-0.33333333333333331"/>
  </r>
  <r>
    <s v="RO-Mixed"/>
    <x v="0"/>
    <x v="0"/>
    <s v="Population"/>
    <x v="3"/>
    <n v="-0.2"/>
  </r>
  <r>
    <s v="RO-Mixed"/>
    <x v="0"/>
    <x v="0"/>
    <s v="Economy"/>
    <x v="3"/>
    <n v="0.17391304347826086"/>
  </r>
  <r>
    <s v="RO-Mixed"/>
    <x v="0"/>
    <x v="0"/>
    <s v="Policies &amp; institutions"/>
    <x v="3"/>
    <n v="-0.10526315789473684"/>
  </r>
  <r>
    <s v="RO-Mixed"/>
    <x v="0"/>
    <x v="0"/>
    <s v="Technology"/>
    <x v="3"/>
    <n v="0.5"/>
  </r>
  <r>
    <s v="RO-Mixed"/>
    <x v="0"/>
    <x v="0"/>
    <s v="Natural resources"/>
    <x v="3"/>
    <n v="1"/>
  </r>
  <r>
    <s v="RO-Mixed"/>
    <x v="3"/>
    <x v="3"/>
    <s v="Population"/>
    <x v="3"/>
    <n v="-0.16666666666666666"/>
  </r>
  <r>
    <s v="RO-Mixed"/>
    <x v="3"/>
    <x v="3"/>
    <s v="Economy"/>
    <x v="3"/>
    <n v="0.27777777777777779"/>
  </r>
  <r>
    <s v="RO-Mixed"/>
    <x v="3"/>
    <x v="3"/>
    <s v="Policies &amp; institutions"/>
    <x v="3"/>
    <n v="0"/>
  </r>
  <r>
    <s v="RO-Mixed"/>
    <x v="3"/>
    <x v="3"/>
    <s v="Technology"/>
    <x v="3"/>
    <n v="0.66666666666666663"/>
  </r>
  <r>
    <s v="RO-Mixed"/>
    <x v="3"/>
    <x v="3"/>
    <s v="Natural resources"/>
    <x v="3"/>
    <n v="0.33333333333333331"/>
  </r>
  <r>
    <s v="RO-Mixed"/>
    <x v="4"/>
    <x v="4"/>
    <s v="Population"/>
    <x v="3"/>
    <n v="-0.17647058823529413"/>
  </r>
  <r>
    <s v="RO-Mixed"/>
    <x v="4"/>
    <x v="4"/>
    <s v="Economy"/>
    <x v="3"/>
    <n v="0.27027027027027029"/>
  </r>
  <r>
    <s v="RO-Mixed"/>
    <x v="4"/>
    <x v="4"/>
    <s v="Policies &amp; institutions"/>
    <x v="3"/>
    <n v="0"/>
  </r>
  <r>
    <s v="RO-Mixed"/>
    <x v="4"/>
    <x v="4"/>
    <s v="Technology"/>
    <x v="3"/>
    <n v="0.66666666666666663"/>
  </r>
  <r>
    <s v="RO-Mixed"/>
    <x v="4"/>
    <x v="4"/>
    <s v="Natural resources"/>
    <x v="3"/>
    <n v="0.33333333333333331"/>
  </r>
  <r>
    <s v="RO-Mixed"/>
    <x v="5"/>
    <x v="1"/>
    <s v="Population"/>
    <x v="3"/>
    <n v="-0.30769230769230771"/>
  </r>
  <r>
    <s v="RO-Mixed"/>
    <x v="5"/>
    <x v="1"/>
    <s v="Economy"/>
    <x v="3"/>
    <n v="0.31818181818181818"/>
  </r>
  <r>
    <s v="RO-Mixed"/>
    <x v="5"/>
    <x v="1"/>
    <s v="Policies &amp; institutions"/>
    <x v="3"/>
    <n v="-0.08"/>
  </r>
  <r>
    <s v="RO-Mixed"/>
    <x v="5"/>
    <x v="1"/>
    <s v="Technology"/>
    <x v="3"/>
    <n v="0.66666666666666663"/>
  </r>
  <r>
    <s v="RO-Mixed"/>
    <x v="5"/>
    <x v="1"/>
    <s v="Natural resources"/>
    <x v="3"/>
    <n v="0.33333333333333331"/>
  </r>
  <r>
    <s v="RO-Mixed"/>
    <x v="6"/>
    <x v="2"/>
    <s v="Population"/>
    <x v="3"/>
    <n v="-0.30769230769230771"/>
  </r>
  <r>
    <s v="RO-Mixed"/>
    <x v="6"/>
    <x v="2"/>
    <s v="Economy"/>
    <x v="3"/>
    <n v="0.31818181818181818"/>
  </r>
  <r>
    <s v="RO-Mixed"/>
    <x v="6"/>
    <x v="2"/>
    <s v="Policies &amp; institutions"/>
    <x v="3"/>
    <n v="-4.1666666666666664E-2"/>
  </r>
  <r>
    <s v="RO-Mixed"/>
    <x v="6"/>
    <x v="2"/>
    <s v="Technology"/>
    <x v="3"/>
    <n v="0.66666666666666663"/>
  </r>
  <r>
    <s v="RO-Mixed"/>
    <x v="6"/>
    <x v="2"/>
    <s v="Natural resources"/>
    <x v="3"/>
    <n v="0.33333333333333331"/>
  </r>
  <r>
    <s v="PL-Horticulture"/>
    <x v="0"/>
    <x v="0"/>
    <s v="Population"/>
    <x v="3"/>
    <n v="-0.4"/>
  </r>
  <r>
    <s v="PL-Horticulture"/>
    <x v="0"/>
    <x v="0"/>
    <s v="Economy"/>
    <x v="3"/>
    <n v="0.27272727272727271"/>
  </r>
  <r>
    <s v="PL-Horticulture"/>
    <x v="0"/>
    <x v="0"/>
    <s v="Policies &amp; institutions"/>
    <x v="3"/>
    <n v="-6.25E-2"/>
  </r>
  <r>
    <s v="PL-Horticulture"/>
    <x v="0"/>
    <x v="0"/>
    <s v="Technology"/>
    <x v="3"/>
    <n v="0.75"/>
  </r>
  <r>
    <s v="PL-Horticulture"/>
    <x v="0"/>
    <x v="0"/>
    <s v="Natural resources"/>
    <x v="3"/>
    <n v="0.33333333333333331"/>
  </r>
  <r>
    <s v="PL-Horticulture"/>
    <x v="7"/>
    <x v="3"/>
    <s v="Population"/>
    <x v="3"/>
    <n v="-0.33333333333333331"/>
  </r>
  <r>
    <s v="PL-Horticulture"/>
    <x v="7"/>
    <x v="3"/>
    <s v="Economy"/>
    <x v="3"/>
    <n v="0.52173913043478259"/>
  </r>
  <r>
    <s v="PL-Horticulture"/>
    <x v="7"/>
    <x v="3"/>
    <s v="Policies &amp; institutions"/>
    <x v="3"/>
    <n v="0"/>
  </r>
  <r>
    <s v="PL-Horticulture"/>
    <x v="7"/>
    <x v="3"/>
    <s v="Technology"/>
    <x v="3"/>
    <n v="0.75"/>
  </r>
  <r>
    <s v="PL-Horticulture"/>
    <x v="7"/>
    <x v="3"/>
    <s v="Natural resources"/>
    <x v="3"/>
    <n v="0.33333333333333331"/>
  </r>
  <r>
    <s v="PL-Horticulture"/>
    <x v="8"/>
    <x v="5"/>
    <s v="Population"/>
    <x v="3"/>
    <n v="-0.33333333333333331"/>
  </r>
  <r>
    <s v="PL-Horticulture"/>
    <x v="8"/>
    <x v="5"/>
    <s v="Economy"/>
    <x v="3"/>
    <n v="0.375"/>
  </r>
  <r>
    <s v="PL-Horticulture"/>
    <x v="8"/>
    <x v="5"/>
    <s v="Policies &amp; institutions"/>
    <x v="3"/>
    <n v="-6.6666666666666666E-2"/>
  </r>
  <r>
    <s v="PL-Horticulture"/>
    <x v="8"/>
    <x v="5"/>
    <s v="Technology"/>
    <x v="3"/>
    <n v="0.75"/>
  </r>
  <r>
    <s v="PL-Horticulture"/>
    <x v="8"/>
    <x v="5"/>
    <s v="Natural resources"/>
    <x v="3"/>
    <n v="0.2"/>
  </r>
  <r>
    <s v="PL-Horticulture"/>
    <x v="9"/>
    <x v="1"/>
    <s v="Population"/>
    <x v="3"/>
    <n v="-0.35714285714285715"/>
  </r>
  <r>
    <s v="PL-Horticulture"/>
    <x v="9"/>
    <x v="1"/>
    <s v="Economy"/>
    <x v="3"/>
    <n v="0.37931034482758619"/>
  </r>
  <r>
    <s v="PL-Horticulture"/>
    <x v="9"/>
    <x v="1"/>
    <s v="Policies &amp; institutions"/>
    <x v="3"/>
    <n v="-8.3333333333333329E-2"/>
  </r>
  <r>
    <s v="PL-Horticulture"/>
    <x v="9"/>
    <x v="1"/>
    <s v="Technology"/>
    <x v="3"/>
    <n v="0.8"/>
  </r>
  <r>
    <s v="PL-Horticulture"/>
    <x v="9"/>
    <x v="1"/>
    <s v="Natural resources"/>
    <x v="3"/>
    <n v="0.33333333333333331"/>
  </r>
  <r>
    <s v="NL-Arable"/>
    <x v="0"/>
    <x v="0"/>
    <s v="Population"/>
    <x v="3"/>
    <n v="-0.5"/>
  </r>
  <r>
    <s v="NL-Arable"/>
    <x v="0"/>
    <x v="0"/>
    <s v="Economy"/>
    <x v="3"/>
    <n v="0"/>
  </r>
  <r>
    <s v="NL-Arable"/>
    <x v="0"/>
    <x v="0"/>
    <s v="Policies &amp; institutions"/>
    <x v="3"/>
    <n v="0.375"/>
  </r>
  <r>
    <s v="NL-Arable"/>
    <x v="0"/>
    <x v="0"/>
    <s v="Technology"/>
    <x v="3"/>
    <n v="1"/>
  </r>
  <r>
    <s v="NL-Arable"/>
    <x v="0"/>
    <x v="0"/>
    <s v="Natural resources"/>
    <x v="3"/>
    <n v="0"/>
  </r>
  <r>
    <s v="NL-Arable"/>
    <x v="10"/>
    <x v="2"/>
    <s v="Population"/>
    <x v="3"/>
    <n v="-0.8"/>
  </r>
  <r>
    <s v="NL-Arable"/>
    <x v="10"/>
    <x v="2"/>
    <s v="Economy"/>
    <x v="3"/>
    <n v="-0.45454545454545453"/>
  </r>
  <r>
    <s v="NL-Arable"/>
    <x v="10"/>
    <x v="2"/>
    <s v="Policies &amp; institutions"/>
    <x v="3"/>
    <n v="0.375"/>
  </r>
  <r>
    <s v="NL-Arable"/>
    <x v="10"/>
    <x v="2"/>
    <s v="Technology"/>
    <x v="3"/>
    <n v="1"/>
  </r>
  <r>
    <s v="NL-Arable"/>
    <x v="10"/>
    <x v="2"/>
    <s v="Natural resources"/>
    <x v="3"/>
    <n v="0"/>
  </r>
  <r>
    <s v="NL-Arable"/>
    <x v="11"/>
    <x v="5"/>
    <s v="Population"/>
    <x v="3"/>
    <n v="-0.66666666666666663"/>
  </r>
  <r>
    <s v="NL-Arable"/>
    <x v="11"/>
    <x v="5"/>
    <s v="Economy"/>
    <x v="3"/>
    <n v="9.0909090909090912E-2"/>
  </r>
  <r>
    <s v="NL-Arable"/>
    <x v="11"/>
    <x v="5"/>
    <s v="Policies &amp; institutions"/>
    <x v="3"/>
    <n v="0.8571428571428571"/>
  </r>
  <r>
    <s v="NL-Arable"/>
    <x v="11"/>
    <x v="5"/>
    <s v="Technology"/>
    <x v="3"/>
    <n v="1"/>
  </r>
  <r>
    <s v="NL-Arable"/>
    <x v="11"/>
    <x v="5"/>
    <s v="Natural resources"/>
    <x v="3"/>
    <n v="0.33333333333333331"/>
  </r>
  <r>
    <s v="NL-Arable"/>
    <x v="12"/>
    <x v="1"/>
    <s v="Population"/>
    <x v="3"/>
    <n v="-0.83333333333333337"/>
  </r>
  <r>
    <s v="NL-Arable"/>
    <x v="12"/>
    <x v="1"/>
    <s v="Economy"/>
    <x v="3"/>
    <n v="-0.33333333333333331"/>
  </r>
  <r>
    <s v="NL-Arable"/>
    <x v="12"/>
    <x v="1"/>
    <s v="Policies &amp; institutions"/>
    <x v="3"/>
    <n v="0.2"/>
  </r>
  <r>
    <s v="NL-Arable"/>
    <x v="12"/>
    <x v="1"/>
    <s v="Technology"/>
    <x v="3"/>
    <n v="1"/>
  </r>
  <r>
    <s v="NL-Arable"/>
    <x v="12"/>
    <x v="1"/>
    <s v="Natural resources"/>
    <x v="3"/>
    <n v="0"/>
  </r>
  <r>
    <s v="NL-Arable"/>
    <x v="13"/>
    <x v="4"/>
    <s v="Population"/>
    <x v="3"/>
    <n v="-0.66666666666666663"/>
  </r>
  <r>
    <s v="NL-Arable"/>
    <x v="13"/>
    <x v="4"/>
    <s v="Economy"/>
    <x v="3"/>
    <n v="-0.1111111111111111"/>
  </r>
  <r>
    <s v="NL-Arable"/>
    <x v="13"/>
    <x v="4"/>
    <s v="Policies &amp; institutions"/>
    <x v="3"/>
    <n v="0.41666666666666669"/>
  </r>
  <r>
    <s v="NL-Arable"/>
    <x v="13"/>
    <x v="4"/>
    <s v="Technology"/>
    <x v="3"/>
    <n v="1"/>
  </r>
  <r>
    <s v="NL-Arable"/>
    <x v="13"/>
    <x v="4"/>
    <s v="Natural resources"/>
    <x v="3"/>
    <n v="0"/>
  </r>
  <r>
    <s v="IT-Hazelnut"/>
    <x v="0"/>
    <x v="0"/>
    <s v="Population"/>
    <x v="3"/>
    <n v="0"/>
  </r>
  <r>
    <s v="IT-Hazelnut"/>
    <x v="0"/>
    <x v="0"/>
    <s v="Economy"/>
    <x v="3"/>
    <n v="0.16666666666666666"/>
  </r>
  <r>
    <s v="IT-Hazelnut"/>
    <x v="0"/>
    <x v="0"/>
    <s v="Policies &amp; institutions"/>
    <x v="3"/>
    <n v="0.16666666666666666"/>
  </r>
  <r>
    <s v="IT-Hazelnut"/>
    <x v="0"/>
    <x v="0"/>
    <s v="Technology"/>
    <x v="3"/>
    <n v="0.66666666666666663"/>
  </r>
  <r>
    <s v="IT-Hazelnut"/>
    <x v="0"/>
    <x v="0"/>
    <s v="Natural resources"/>
    <x v="3"/>
    <n v="0"/>
  </r>
  <r>
    <s v="IT-Hazelnut"/>
    <x v="14"/>
    <x v="6"/>
    <s v="Population"/>
    <x v="3"/>
    <n v="0.25"/>
  </r>
  <r>
    <s v="IT-Hazelnut"/>
    <x v="14"/>
    <x v="6"/>
    <s v="Economy"/>
    <x v="3"/>
    <n v="0.3125"/>
  </r>
  <r>
    <s v="IT-Hazelnut"/>
    <x v="14"/>
    <x v="6"/>
    <s v="Policies &amp; institutions"/>
    <x v="3"/>
    <n v="0.5"/>
  </r>
  <r>
    <s v="IT-Hazelnut"/>
    <x v="14"/>
    <x v="6"/>
    <s v="Technology"/>
    <x v="3"/>
    <n v="1"/>
  </r>
  <r>
    <s v="IT-Hazelnut"/>
    <x v="14"/>
    <x v="6"/>
    <s v="Natural resources"/>
    <x v="3"/>
    <n v="1"/>
  </r>
  <r>
    <s v="IT-Hazelnut"/>
    <x v="15"/>
    <x v="7"/>
    <s v="Population"/>
    <x v="3"/>
    <n v="-0.5"/>
  </r>
  <r>
    <s v="IT-Hazelnut"/>
    <x v="15"/>
    <x v="7"/>
    <s v="Economy"/>
    <x v="3"/>
    <n v="8.3333333333333329E-2"/>
  </r>
  <r>
    <s v="IT-Hazelnut"/>
    <x v="15"/>
    <x v="7"/>
    <s v="Policies &amp; institutions"/>
    <x v="3"/>
    <n v="-0.14285714285714285"/>
  </r>
  <r>
    <s v="IT-Hazelnut"/>
    <x v="15"/>
    <x v="7"/>
    <s v="Technology"/>
    <x v="3"/>
    <n v="0"/>
  </r>
  <r>
    <s v="IT-Hazelnut"/>
    <x v="15"/>
    <x v="7"/>
    <s v="Natural resources"/>
    <x v="3"/>
    <n v="-1"/>
  </r>
  <r>
    <s v="IT-Hazelnut"/>
    <x v="16"/>
    <x v="5"/>
    <s v="Population"/>
    <x v="3"/>
    <n v="-0.2857142857142857"/>
  </r>
  <r>
    <s v="IT-Hazelnut"/>
    <x v="16"/>
    <x v="5"/>
    <s v="Economy"/>
    <x v="3"/>
    <n v="0.3"/>
  </r>
  <r>
    <s v="IT-Hazelnut"/>
    <x v="16"/>
    <x v="5"/>
    <s v="Policies &amp; institutions"/>
    <x v="3"/>
    <n v="0"/>
  </r>
  <r>
    <s v="IT-Hazelnut"/>
    <x v="16"/>
    <x v="5"/>
    <s v="Technology"/>
    <x v="3"/>
    <n v="0.66666666666666663"/>
  </r>
  <r>
    <s v="IT-Hazelnut"/>
    <x v="16"/>
    <x v="5"/>
    <s v="Natural resources"/>
    <x v="3"/>
    <n v="-1"/>
  </r>
  <r>
    <s v="IT-Hazelnut"/>
    <x v="17"/>
    <x v="1"/>
    <s v="Population"/>
    <x v="3"/>
    <n v="-0.16666666666666666"/>
  </r>
  <r>
    <s v="IT-Hazelnut"/>
    <x v="17"/>
    <x v="1"/>
    <s v="Economy"/>
    <x v="3"/>
    <n v="0.25"/>
  </r>
  <r>
    <s v="IT-Hazelnut"/>
    <x v="17"/>
    <x v="1"/>
    <s v="Policies &amp; institutions"/>
    <x v="3"/>
    <n v="-0.45454545454545453"/>
  </r>
  <r>
    <s v="IT-Hazelnut"/>
    <x v="17"/>
    <x v="1"/>
    <s v="Technology"/>
    <x v="3"/>
    <n v="1"/>
  </r>
  <r>
    <s v="IT-Hazelnut"/>
    <x v="17"/>
    <x v="1"/>
    <s v="Natural resources"/>
    <x v="3"/>
    <n v="0.33333333333333331"/>
  </r>
  <r>
    <s v="ES-Livestock"/>
    <x v="0"/>
    <x v="0"/>
    <s v="Population"/>
    <x v="3"/>
    <n v="-1"/>
  </r>
  <r>
    <s v="ES-Livestock"/>
    <x v="0"/>
    <x v="0"/>
    <s v="Economy"/>
    <x v="3"/>
    <n v="-0.1"/>
  </r>
  <r>
    <s v="ES-Livestock"/>
    <x v="0"/>
    <x v="0"/>
    <s v="Policies &amp; institutions"/>
    <x v="3"/>
    <n v="-0.18181818181818182"/>
  </r>
  <r>
    <s v="ES-Livestock"/>
    <x v="0"/>
    <x v="0"/>
    <s v="Technology"/>
    <x v="3"/>
    <n v="1"/>
  </r>
  <r>
    <s v="ES-Livestock"/>
    <x v="0"/>
    <x v="0"/>
    <s v="Natural resources"/>
    <x v="3"/>
    <n v="1"/>
  </r>
  <r>
    <s v="ES-Livestock"/>
    <x v="18"/>
    <x v="8"/>
    <s v="Population"/>
    <x v="3"/>
    <n v="-0.2"/>
  </r>
  <r>
    <s v="ES-Livestock"/>
    <x v="18"/>
    <x v="8"/>
    <s v="Economy"/>
    <x v="3"/>
    <n v="0.21428571428571427"/>
  </r>
  <r>
    <s v="ES-Livestock"/>
    <x v="18"/>
    <x v="8"/>
    <s v="Policies &amp; institutions"/>
    <x v="3"/>
    <n v="0"/>
  </r>
  <r>
    <s v="ES-Livestock"/>
    <x v="18"/>
    <x v="8"/>
    <s v="Technology"/>
    <x v="3"/>
    <n v="0.75"/>
  </r>
  <r>
    <s v="ES-Livestock"/>
    <x v="18"/>
    <x v="8"/>
    <s v="Natural resources"/>
    <x v="3"/>
    <n v="1"/>
  </r>
  <r>
    <s v="ES-Livestock"/>
    <x v="19"/>
    <x v="5"/>
    <s v="Population"/>
    <x v="3"/>
    <n v="-0.4"/>
  </r>
  <r>
    <s v="ES-Livestock"/>
    <x v="19"/>
    <x v="5"/>
    <s v="Economy"/>
    <x v="3"/>
    <n v="-0.2"/>
  </r>
  <r>
    <s v="ES-Livestock"/>
    <x v="19"/>
    <x v="5"/>
    <s v="Policies &amp; institutions"/>
    <x v="3"/>
    <n v="-0.17647058823529413"/>
  </r>
  <r>
    <s v="ES-Livestock"/>
    <x v="19"/>
    <x v="5"/>
    <s v="Technology"/>
    <x v="3"/>
    <n v="0.8"/>
  </r>
  <r>
    <s v="ES-Livestock"/>
    <x v="19"/>
    <x v="5"/>
    <s v="Natural resources"/>
    <x v="3"/>
    <n v="0.33333333333333331"/>
  </r>
  <r>
    <s v="DE-Arable&amp;Mixed"/>
    <x v="0"/>
    <x v="0"/>
    <s v="Population"/>
    <x v="3"/>
    <n v="-0.8"/>
  </r>
  <r>
    <s v="DE-Arable&amp;Mixed"/>
    <x v="0"/>
    <x v="0"/>
    <s v="Economy"/>
    <x v="3"/>
    <n v="0.16666666666666666"/>
  </r>
  <r>
    <s v="DE-Arable&amp;Mixed"/>
    <x v="0"/>
    <x v="0"/>
    <s v="Policies &amp; institutions"/>
    <x v="3"/>
    <n v="0.16666666666666666"/>
  </r>
  <r>
    <s v="DE-Arable&amp;Mixed"/>
    <x v="0"/>
    <x v="0"/>
    <s v="Technology"/>
    <x v="3"/>
    <n v="0.66666666666666663"/>
  </r>
  <r>
    <s v="DE-Arable&amp;Mixed"/>
    <x v="0"/>
    <x v="0"/>
    <s v="Natural resources"/>
    <x v="3"/>
    <n v="1"/>
  </r>
  <r>
    <s v="DE-Arable&amp;Mixed"/>
    <x v="5"/>
    <x v="1"/>
    <s v="Population"/>
    <x v="3"/>
    <n v="-0.75"/>
  </r>
  <r>
    <s v="DE-Arable&amp;Mixed"/>
    <x v="5"/>
    <x v="1"/>
    <s v="Economy"/>
    <x v="3"/>
    <n v="0.2857142857142857"/>
  </r>
  <r>
    <s v="DE-Arable&amp;Mixed"/>
    <x v="5"/>
    <x v="1"/>
    <s v="Policies &amp; institutions"/>
    <x v="3"/>
    <n v="0.22222222222222221"/>
  </r>
  <r>
    <s v="DE-Arable&amp;Mixed"/>
    <x v="5"/>
    <x v="1"/>
    <s v="Technology"/>
    <x v="3"/>
    <n v="1"/>
  </r>
  <r>
    <s v="DE-Arable&amp;Mixed"/>
    <x v="5"/>
    <x v="1"/>
    <s v="Natural resources"/>
    <x v="3"/>
    <n v="-1"/>
  </r>
  <r>
    <s v="DE-Arable&amp;Mixed"/>
    <x v="20"/>
    <x v="6"/>
    <s v="Population"/>
    <x v="3"/>
    <n v="-0.33333333333333331"/>
  </r>
  <r>
    <s v="DE-Arable&amp;Mixed"/>
    <x v="20"/>
    <x v="6"/>
    <s v="Economy"/>
    <x v="3"/>
    <n v="-0.25"/>
  </r>
  <r>
    <s v="DE-Arable&amp;Mixed"/>
    <x v="20"/>
    <x v="6"/>
    <s v="Policies &amp; institutions"/>
    <x v="3"/>
    <n v="-0.22222222222222221"/>
  </r>
  <r>
    <s v="DE-Arable&amp;Mixed"/>
    <x v="20"/>
    <x v="6"/>
    <s v="Technology"/>
    <x v="3"/>
    <n v="0.33333333333333331"/>
  </r>
  <r>
    <s v="DE-Arable&amp;Mixed"/>
    <x v="20"/>
    <x v="6"/>
    <s v="Natural resources"/>
    <x v="3"/>
    <n v="0"/>
  </r>
  <r>
    <s v="DE-Arable&amp;Mixed"/>
    <x v="21"/>
    <x v="8"/>
    <s v="Population"/>
    <x v="3"/>
    <n v="-0.66666666666666663"/>
  </r>
  <r>
    <s v="DE-Arable&amp;Mixed"/>
    <x v="21"/>
    <x v="8"/>
    <s v="Economy"/>
    <x v="3"/>
    <n v="0.2"/>
  </r>
  <r>
    <s v="DE-Arable&amp;Mixed"/>
    <x v="21"/>
    <x v="8"/>
    <s v="Policies &amp; institutions"/>
    <x v="3"/>
    <n v="0.125"/>
  </r>
  <r>
    <s v="DE-Arable&amp;Mixed"/>
    <x v="21"/>
    <x v="8"/>
    <s v="Technology"/>
    <x v="3"/>
    <n v="0.66666666666666663"/>
  </r>
  <r>
    <s v="DE-Arable&amp;Mixed"/>
    <x v="21"/>
    <x v="8"/>
    <s v="Natural resources"/>
    <x v="3"/>
    <n v="0.33333333333333331"/>
  </r>
  <r>
    <s v="BG-Arable"/>
    <x v="0"/>
    <x v="0"/>
    <s v="Population"/>
    <x v="3"/>
    <n v="-0.66666666666666663"/>
  </r>
  <r>
    <s v="BG-Arable"/>
    <x v="0"/>
    <x v="0"/>
    <s v="Economy"/>
    <x v="3"/>
    <n v="0"/>
  </r>
  <r>
    <s v="BG-Arable"/>
    <x v="0"/>
    <x v="0"/>
    <s v="Policies &amp; institutions"/>
    <x v="3"/>
    <n v="0.1111111111111111"/>
  </r>
  <r>
    <s v="BG-Arable"/>
    <x v="0"/>
    <x v="0"/>
    <s v="Technology"/>
    <x v="3"/>
    <n v="1"/>
  </r>
  <r>
    <s v="BG-Arable"/>
    <x v="0"/>
    <x v="0"/>
    <s v="Natural resources"/>
    <x v="3"/>
    <n v="0"/>
  </r>
  <r>
    <s v="BG-Arable"/>
    <x v="22"/>
    <x v="5"/>
    <s v="Population"/>
    <x v="3"/>
    <n v="-0.6"/>
  </r>
  <r>
    <s v="BG-Arable"/>
    <x v="22"/>
    <x v="5"/>
    <s v="Economy"/>
    <x v="3"/>
    <n v="9.0909090909090912E-2"/>
  </r>
  <r>
    <s v="BG-Arable"/>
    <x v="22"/>
    <x v="5"/>
    <s v="Policies &amp; institutions"/>
    <x v="3"/>
    <n v="0.83333333333333337"/>
  </r>
  <r>
    <s v="BG-Arable"/>
    <x v="22"/>
    <x v="5"/>
    <s v="Technology"/>
    <x v="3"/>
    <n v="1"/>
  </r>
  <r>
    <s v="BG-Arable"/>
    <x v="22"/>
    <x v="5"/>
    <s v="Natural resources"/>
    <x v="3"/>
    <n v="0.33333333333333331"/>
  </r>
  <r>
    <s v="BG-Arable"/>
    <x v="23"/>
    <x v="7"/>
    <s v="Population"/>
    <x v="3"/>
    <n v="-0.6"/>
  </r>
  <r>
    <s v="BG-Arable"/>
    <x v="23"/>
    <x v="7"/>
    <s v="Economy"/>
    <x v="3"/>
    <n v="0.18181818181818182"/>
  </r>
  <r>
    <s v="BG-Arable"/>
    <x v="23"/>
    <x v="7"/>
    <s v="Policies &amp; institutions"/>
    <x v="3"/>
    <n v="0.66666666666666663"/>
  </r>
  <r>
    <s v="BG-Arable"/>
    <x v="23"/>
    <x v="7"/>
    <s v="Technology"/>
    <x v="3"/>
    <n v="1"/>
  </r>
  <r>
    <s v="BG-Arable"/>
    <x v="23"/>
    <x v="7"/>
    <s v="Natural resources"/>
    <x v="3"/>
    <n v="0.33333333333333331"/>
  </r>
  <r>
    <s v="BG-Arable"/>
    <x v="24"/>
    <x v="2"/>
    <s v="Population"/>
    <x v="3"/>
    <n v="-0.66666666666666663"/>
  </r>
  <r>
    <s v="BG-Arable"/>
    <x v="24"/>
    <x v="2"/>
    <s v="Economy"/>
    <x v="3"/>
    <n v="-0.18181818181818182"/>
  </r>
  <r>
    <s v="BG-Arable"/>
    <x v="24"/>
    <x v="2"/>
    <s v="Policies &amp; institutions"/>
    <x v="3"/>
    <n v="0.75"/>
  </r>
  <r>
    <s v="BG-Arable"/>
    <x v="24"/>
    <x v="2"/>
    <s v="Technology"/>
    <x v="3"/>
    <n v="1"/>
  </r>
  <r>
    <s v="BG-Arable"/>
    <x v="24"/>
    <x v="2"/>
    <s v="Natural resources"/>
    <x v="3"/>
    <n v="-0.33333333333333331"/>
  </r>
  <r>
    <s v="BG-Arable"/>
    <x v="25"/>
    <x v="4"/>
    <s v="Population"/>
    <x v="3"/>
    <n v="-0.75"/>
  </r>
  <r>
    <s v="BG-Arable"/>
    <x v="25"/>
    <x v="4"/>
    <s v="Economy"/>
    <x v="3"/>
    <n v="0"/>
  </r>
  <r>
    <s v="BG-Arable"/>
    <x v="25"/>
    <x v="4"/>
    <s v="Policies &amp; institutions"/>
    <x v="3"/>
    <n v="0.375"/>
  </r>
  <r>
    <s v="BG-Arable"/>
    <x v="25"/>
    <x v="4"/>
    <s v="Technology"/>
    <x v="3"/>
    <n v="1"/>
  </r>
  <r>
    <s v="BG-Arable"/>
    <x v="25"/>
    <x v="4"/>
    <s v="Natural resources"/>
    <x v="3"/>
    <n v="0"/>
  </r>
  <r>
    <s v="SE-Poultry"/>
    <x v="0"/>
    <x v="0"/>
    <s v="Population"/>
    <x v="3"/>
    <n v="-0.66666666666666663"/>
  </r>
  <r>
    <s v="SE-Poultry"/>
    <x v="0"/>
    <x v="0"/>
    <s v="Economy"/>
    <x v="3"/>
    <n v="0.2"/>
  </r>
  <r>
    <s v="SE-Poultry"/>
    <x v="0"/>
    <x v="0"/>
    <s v="Policies &amp; institutions"/>
    <x v="3"/>
    <n v="0.125"/>
  </r>
  <r>
    <s v="SE-Poultry"/>
    <x v="0"/>
    <x v="0"/>
    <s v="Technology"/>
    <x v="3"/>
    <n v="0.33333333333333331"/>
  </r>
  <r>
    <s v="SE-Poultry"/>
    <x v="0"/>
    <x v="0"/>
    <s v="Natural resources"/>
    <x v="3"/>
    <n v="0"/>
  </r>
  <r>
    <s v="SE-Poultry"/>
    <x v="26"/>
    <x v="8"/>
    <s v="Population"/>
    <x v="3"/>
    <n v="-0.75"/>
  </r>
  <r>
    <s v="SE-Poultry"/>
    <x v="26"/>
    <x v="8"/>
    <s v="Economy"/>
    <x v="3"/>
    <n v="0.27777777777777779"/>
  </r>
  <r>
    <s v="SE-Poultry"/>
    <x v="26"/>
    <x v="8"/>
    <s v="Policies &amp; institutions"/>
    <x v="3"/>
    <n v="0.75"/>
  </r>
  <r>
    <s v="SE-Poultry"/>
    <x v="26"/>
    <x v="8"/>
    <s v="Technology"/>
    <x v="3"/>
    <n v="0.33333333333333331"/>
  </r>
  <r>
    <s v="SE-Poultry"/>
    <x v="26"/>
    <x v="8"/>
    <s v="Natural resources"/>
    <x v="3"/>
    <n v="0"/>
  </r>
  <r>
    <s v="SE-Poultry"/>
    <x v="27"/>
    <x v="2"/>
    <s v="Population"/>
    <x v="3"/>
    <n v="-1"/>
  </r>
  <r>
    <s v="SE-Poultry"/>
    <x v="27"/>
    <x v="2"/>
    <s v="Economy"/>
    <x v="3"/>
    <n v="0.22222222222222221"/>
  </r>
  <r>
    <s v="SE-Poultry"/>
    <x v="27"/>
    <x v="2"/>
    <s v="Policies &amp; institutions"/>
    <x v="3"/>
    <n v="0.75"/>
  </r>
  <r>
    <s v="SE-Poultry"/>
    <x v="27"/>
    <x v="2"/>
    <s v="Technology"/>
    <x v="3"/>
    <n v="0.33333333333333331"/>
  </r>
  <r>
    <s v="SE-Poultry"/>
    <x v="27"/>
    <x v="2"/>
    <s v="Natural resources"/>
    <x v="3"/>
    <n v="0"/>
  </r>
  <r>
    <s v="SE-Poultry"/>
    <x v="28"/>
    <x v="5"/>
    <s v="Population"/>
    <x v="3"/>
    <n v="0"/>
  </r>
  <r>
    <s v="SE-Poultry"/>
    <x v="28"/>
    <x v="5"/>
    <s v="Economy"/>
    <x v="3"/>
    <n v="0.5"/>
  </r>
  <r>
    <s v="SE-Poultry"/>
    <x v="28"/>
    <x v="5"/>
    <s v="Policies &amp; institutions"/>
    <x v="3"/>
    <n v="1"/>
  </r>
  <r>
    <s v="SE-Poultry"/>
    <x v="28"/>
    <x v="5"/>
    <s v="Technology"/>
    <x v="3"/>
    <n v="0.5"/>
  </r>
  <r>
    <s v="SE-Poultry"/>
    <x v="28"/>
    <x v="5"/>
    <s v="Natural resources"/>
    <x v="3"/>
    <n v="0"/>
  </r>
  <r>
    <s v="UK-Arable"/>
    <x v="0"/>
    <x v="0"/>
    <s v="Population"/>
    <x v="4"/>
    <n v="0.5"/>
  </r>
  <r>
    <s v="UK-Arable"/>
    <x v="0"/>
    <x v="0"/>
    <s v="Economy"/>
    <x v="4"/>
    <n v="0.30769230769230771"/>
  </r>
  <r>
    <s v="UK-Arable"/>
    <x v="0"/>
    <x v="0"/>
    <s v="Policies &amp; institutions"/>
    <x v="4"/>
    <n v="0"/>
  </r>
  <r>
    <s v="UK-Arable"/>
    <x v="0"/>
    <x v="0"/>
    <s v="Technology"/>
    <x v="4"/>
    <n v="1"/>
  </r>
  <r>
    <s v="UK-Arable"/>
    <x v="0"/>
    <x v="0"/>
    <s v="Natural resources"/>
    <x v="4"/>
    <n v="-0.66666666666666663"/>
  </r>
  <r>
    <s v="UK-Arable"/>
    <x v="1"/>
    <x v="1"/>
    <s v="Population"/>
    <x v="4"/>
    <n v="-0.25"/>
  </r>
  <r>
    <s v="UK-Arable"/>
    <x v="1"/>
    <x v="1"/>
    <s v="Economy"/>
    <x v="4"/>
    <n v="0.54545454545454541"/>
  </r>
  <r>
    <s v="UK-Arable"/>
    <x v="1"/>
    <x v="1"/>
    <s v="Policies &amp; institutions"/>
    <x v="4"/>
    <n v="-0.55555555555555558"/>
  </r>
  <r>
    <s v="UK-Arable"/>
    <x v="1"/>
    <x v="1"/>
    <s v="Technology"/>
    <x v="4"/>
    <n v="1"/>
  </r>
  <r>
    <s v="UK-Arable"/>
    <x v="1"/>
    <x v="1"/>
    <s v="Natural resources"/>
    <x v="4"/>
    <n v="-0.5"/>
  </r>
  <r>
    <s v="UK-Arable"/>
    <x v="2"/>
    <x v="2"/>
    <s v="Population"/>
    <x v="4"/>
    <n v="-0.25"/>
  </r>
  <r>
    <s v="UK-Arable"/>
    <x v="2"/>
    <x v="2"/>
    <s v="Economy"/>
    <x v="4"/>
    <n v="0.33333333333333331"/>
  </r>
  <r>
    <s v="UK-Arable"/>
    <x v="2"/>
    <x v="2"/>
    <s v="Policies &amp; institutions"/>
    <x v="4"/>
    <n v="-0.33333333333333331"/>
  </r>
  <r>
    <s v="UK-Arable"/>
    <x v="2"/>
    <x v="2"/>
    <s v="Technology"/>
    <x v="4"/>
    <n v="1"/>
  </r>
  <r>
    <s v="UK-Arable"/>
    <x v="2"/>
    <x v="2"/>
    <s v="Natural resources"/>
    <x v="4"/>
    <n v="-0.66666666666666663"/>
  </r>
  <r>
    <s v="RO-Mixed"/>
    <x v="0"/>
    <x v="0"/>
    <s v="Population"/>
    <x v="4"/>
    <n v="0.2"/>
  </r>
  <r>
    <s v="RO-Mixed"/>
    <x v="0"/>
    <x v="0"/>
    <s v="Economy"/>
    <x v="4"/>
    <n v="0.56521739130434778"/>
  </r>
  <r>
    <s v="RO-Mixed"/>
    <x v="0"/>
    <x v="0"/>
    <s v="Policies &amp; institutions"/>
    <x v="4"/>
    <n v="0"/>
  </r>
  <r>
    <s v="RO-Mixed"/>
    <x v="0"/>
    <x v="0"/>
    <s v="Technology"/>
    <x v="4"/>
    <n v="1"/>
  </r>
  <r>
    <s v="RO-Mixed"/>
    <x v="0"/>
    <x v="0"/>
    <s v="Natural resources"/>
    <x v="4"/>
    <n v="0.5"/>
  </r>
  <r>
    <s v="RO-Mixed"/>
    <x v="3"/>
    <x v="3"/>
    <s v="Population"/>
    <x v="4"/>
    <n v="0.22222222222222221"/>
  </r>
  <r>
    <s v="RO-Mixed"/>
    <x v="3"/>
    <x v="3"/>
    <s v="Economy"/>
    <x v="4"/>
    <n v="0.52777777777777779"/>
  </r>
  <r>
    <s v="RO-Mixed"/>
    <x v="3"/>
    <x v="3"/>
    <s v="Policies &amp; institutions"/>
    <x v="4"/>
    <n v="0"/>
  </r>
  <r>
    <s v="RO-Mixed"/>
    <x v="3"/>
    <x v="3"/>
    <s v="Technology"/>
    <x v="4"/>
    <n v="1"/>
  </r>
  <r>
    <s v="RO-Mixed"/>
    <x v="3"/>
    <x v="3"/>
    <s v="Natural resources"/>
    <x v="4"/>
    <n v="0"/>
  </r>
  <r>
    <s v="RO-Mixed"/>
    <x v="4"/>
    <x v="4"/>
    <s v="Population"/>
    <x v="4"/>
    <n v="0.23529411764705882"/>
  </r>
  <r>
    <s v="RO-Mixed"/>
    <x v="4"/>
    <x v="4"/>
    <s v="Economy"/>
    <x v="4"/>
    <n v="0.54054054054054057"/>
  </r>
  <r>
    <s v="RO-Mixed"/>
    <x v="4"/>
    <x v="4"/>
    <s v="Policies &amp; institutions"/>
    <x v="4"/>
    <n v="0"/>
  </r>
  <r>
    <s v="RO-Mixed"/>
    <x v="4"/>
    <x v="4"/>
    <s v="Technology"/>
    <x v="4"/>
    <n v="1"/>
  </r>
  <r>
    <s v="RO-Mixed"/>
    <x v="4"/>
    <x v="4"/>
    <s v="Natural resources"/>
    <x v="4"/>
    <n v="0"/>
  </r>
  <r>
    <s v="RO-Mixed"/>
    <x v="5"/>
    <x v="1"/>
    <s v="Population"/>
    <x v="4"/>
    <n v="7.6923076923076927E-2"/>
  </r>
  <r>
    <s v="RO-Mixed"/>
    <x v="5"/>
    <x v="1"/>
    <s v="Economy"/>
    <x v="4"/>
    <n v="0.5"/>
  </r>
  <r>
    <s v="RO-Mixed"/>
    <x v="5"/>
    <x v="1"/>
    <s v="Policies &amp; institutions"/>
    <x v="4"/>
    <n v="0.04"/>
  </r>
  <r>
    <s v="RO-Mixed"/>
    <x v="5"/>
    <x v="1"/>
    <s v="Technology"/>
    <x v="4"/>
    <n v="1"/>
  </r>
  <r>
    <s v="RO-Mixed"/>
    <x v="5"/>
    <x v="1"/>
    <s v="Natural resources"/>
    <x v="4"/>
    <n v="0"/>
  </r>
  <r>
    <s v="RO-Mixed"/>
    <x v="6"/>
    <x v="2"/>
    <s v="Population"/>
    <x v="4"/>
    <n v="7.6923076923076927E-2"/>
  </r>
  <r>
    <s v="RO-Mixed"/>
    <x v="6"/>
    <x v="2"/>
    <s v="Economy"/>
    <x v="4"/>
    <n v="0.5"/>
  </r>
  <r>
    <s v="RO-Mixed"/>
    <x v="6"/>
    <x v="2"/>
    <s v="Policies &amp; institutions"/>
    <x v="4"/>
    <n v="4.1666666666666664E-2"/>
  </r>
  <r>
    <s v="RO-Mixed"/>
    <x v="6"/>
    <x v="2"/>
    <s v="Technology"/>
    <x v="4"/>
    <n v="1"/>
  </r>
  <r>
    <s v="RO-Mixed"/>
    <x v="6"/>
    <x v="2"/>
    <s v="Natural resources"/>
    <x v="4"/>
    <n v="0"/>
  </r>
  <r>
    <s v="PL-Horticulture"/>
    <x v="0"/>
    <x v="0"/>
    <s v="Population"/>
    <x v="4"/>
    <n v="-0.1"/>
  </r>
  <r>
    <s v="PL-Horticulture"/>
    <x v="0"/>
    <x v="0"/>
    <s v="Economy"/>
    <x v="4"/>
    <n v="0.59090909090909094"/>
  </r>
  <r>
    <s v="PL-Horticulture"/>
    <x v="0"/>
    <x v="0"/>
    <s v="Policies &amp; institutions"/>
    <x v="4"/>
    <n v="6.25E-2"/>
  </r>
  <r>
    <s v="PL-Horticulture"/>
    <x v="0"/>
    <x v="0"/>
    <s v="Technology"/>
    <x v="4"/>
    <n v="1"/>
  </r>
  <r>
    <s v="PL-Horticulture"/>
    <x v="0"/>
    <x v="0"/>
    <s v="Natural resources"/>
    <x v="4"/>
    <n v="0"/>
  </r>
  <r>
    <s v="PL-Horticulture"/>
    <x v="7"/>
    <x v="3"/>
    <s v="Population"/>
    <x v="4"/>
    <n v="0"/>
  </r>
  <r>
    <s v="PL-Horticulture"/>
    <x v="7"/>
    <x v="3"/>
    <s v="Economy"/>
    <x v="4"/>
    <n v="0.73913043478260865"/>
  </r>
  <r>
    <s v="PL-Horticulture"/>
    <x v="7"/>
    <x v="3"/>
    <s v="Policies &amp; institutions"/>
    <x v="4"/>
    <n v="0.1875"/>
  </r>
  <r>
    <s v="PL-Horticulture"/>
    <x v="7"/>
    <x v="3"/>
    <s v="Technology"/>
    <x v="4"/>
    <n v="1"/>
  </r>
  <r>
    <s v="PL-Horticulture"/>
    <x v="7"/>
    <x v="3"/>
    <s v="Natural resources"/>
    <x v="4"/>
    <n v="0"/>
  </r>
  <r>
    <s v="PL-Horticulture"/>
    <x v="8"/>
    <x v="5"/>
    <s v="Population"/>
    <x v="4"/>
    <n v="0"/>
  </r>
  <r>
    <s v="PL-Horticulture"/>
    <x v="8"/>
    <x v="5"/>
    <s v="Economy"/>
    <x v="4"/>
    <n v="0.625"/>
  </r>
  <r>
    <s v="PL-Horticulture"/>
    <x v="8"/>
    <x v="5"/>
    <s v="Policies &amp; institutions"/>
    <x v="4"/>
    <n v="0"/>
  </r>
  <r>
    <s v="PL-Horticulture"/>
    <x v="8"/>
    <x v="5"/>
    <s v="Technology"/>
    <x v="4"/>
    <n v="1"/>
  </r>
  <r>
    <s v="PL-Horticulture"/>
    <x v="8"/>
    <x v="5"/>
    <s v="Natural resources"/>
    <x v="4"/>
    <n v="-0.2"/>
  </r>
  <r>
    <s v="PL-Horticulture"/>
    <x v="9"/>
    <x v="1"/>
    <s v="Population"/>
    <x v="4"/>
    <n v="7.1428571428571425E-2"/>
  </r>
  <r>
    <s v="PL-Horticulture"/>
    <x v="9"/>
    <x v="1"/>
    <s v="Economy"/>
    <x v="4"/>
    <n v="0.68965517241379315"/>
  </r>
  <r>
    <s v="PL-Horticulture"/>
    <x v="9"/>
    <x v="1"/>
    <s v="Policies &amp; institutions"/>
    <x v="4"/>
    <n v="0"/>
  </r>
  <r>
    <s v="PL-Horticulture"/>
    <x v="9"/>
    <x v="1"/>
    <s v="Technology"/>
    <x v="4"/>
    <n v="1"/>
  </r>
  <r>
    <s v="PL-Horticulture"/>
    <x v="9"/>
    <x v="1"/>
    <s v="Natural resources"/>
    <x v="4"/>
    <n v="0"/>
  </r>
  <r>
    <s v="NL-Arable"/>
    <x v="0"/>
    <x v="0"/>
    <s v="Population"/>
    <x v="4"/>
    <n v="0.5"/>
  </r>
  <r>
    <s v="NL-Arable"/>
    <x v="0"/>
    <x v="0"/>
    <s v="Economy"/>
    <x v="4"/>
    <n v="0.54545454545454541"/>
  </r>
  <r>
    <s v="NL-Arable"/>
    <x v="0"/>
    <x v="0"/>
    <s v="Policies &amp; institutions"/>
    <x v="4"/>
    <n v="0"/>
  </r>
  <r>
    <s v="NL-Arable"/>
    <x v="0"/>
    <x v="0"/>
    <s v="Technology"/>
    <x v="4"/>
    <n v="1"/>
  </r>
  <r>
    <s v="NL-Arable"/>
    <x v="0"/>
    <x v="0"/>
    <s v="Natural resources"/>
    <x v="4"/>
    <n v="-0.5"/>
  </r>
  <r>
    <s v="NL-Arable"/>
    <x v="10"/>
    <x v="2"/>
    <s v="Population"/>
    <x v="4"/>
    <n v="-0.2"/>
  </r>
  <r>
    <s v="NL-Arable"/>
    <x v="10"/>
    <x v="2"/>
    <s v="Economy"/>
    <x v="4"/>
    <n v="0.18181818181818182"/>
  </r>
  <r>
    <s v="NL-Arable"/>
    <x v="10"/>
    <x v="2"/>
    <s v="Policies &amp; institutions"/>
    <x v="4"/>
    <n v="-0.25"/>
  </r>
  <r>
    <s v="NL-Arable"/>
    <x v="10"/>
    <x v="2"/>
    <s v="Technology"/>
    <x v="4"/>
    <n v="1"/>
  </r>
  <r>
    <s v="NL-Arable"/>
    <x v="10"/>
    <x v="2"/>
    <s v="Natural resources"/>
    <x v="4"/>
    <n v="-0.5"/>
  </r>
  <r>
    <s v="NL-Arable"/>
    <x v="11"/>
    <x v="5"/>
    <s v="Population"/>
    <x v="4"/>
    <n v="0.33333333333333331"/>
  </r>
  <r>
    <s v="NL-Arable"/>
    <x v="11"/>
    <x v="5"/>
    <s v="Economy"/>
    <x v="4"/>
    <n v="0.63636363636363635"/>
  </r>
  <r>
    <s v="NL-Arable"/>
    <x v="11"/>
    <x v="5"/>
    <s v="Policies &amp; institutions"/>
    <x v="4"/>
    <n v="0.14285714285714285"/>
  </r>
  <r>
    <s v="NL-Arable"/>
    <x v="11"/>
    <x v="5"/>
    <s v="Technology"/>
    <x v="4"/>
    <n v="1"/>
  </r>
  <r>
    <s v="NL-Arable"/>
    <x v="11"/>
    <x v="5"/>
    <s v="Natural resources"/>
    <x v="4"/>
    <n v="-0.33333333333333331"/>
  </r>
  <r>
    <s v="NL-Arable"/>
    <x v="12"/>
    <x v="1"/>
    <s v="Population"/>
    <x v="4"/>
    <n v="-0.5"/>
  </r>
  <r>
    <s v="NL-Arable"/>
    <x v="12"/>
    <x v="1"/>
    <s v="Economy"/>
    <x v="4"/>
    <n v="0.22222222222222221"/>
  </r>
  <r>
    <s v="NL-Arable"/>
    <x v="12"/>
    <x v="1"/>
    <s v="Policies &amp; institutions"/>
    <x v="4"/>
    <n v="0"/>
  </r>
  <r>
    <s v="NL-Arable"/>
    <x v="12"/>
    <x v="1"/>
    <s v="Technology"/>
    <x v="4"/>
    <n v="1"/>
  </r>
  <r>
    <s v="NL-Arable"/>
    <x v="12"/>
    <x v="1"/>
    <s v="Natural resources"/>
    <x v="4"/>
    <n v="-0.5"/>
  </r>
  <r>
    <s v="NL-Arable"/>
    <x v="13"/>
    <x v="4"/>
    <s v="Population"/>
    <x v="4"/>
    <n v="0"/>
  </r>
  <r>
    <s v="NL-Arable"/>
    <x v="13"/>
    <x v="4"/>
    <s v="Economy"/>
    <x v="4"/>
    <n v="0.44444444444444442"/>
  </r>
  <r>
    <s v="NL-Arable"/>
    <x v="13"/>
    <x v="4"/>
    <s v="Policies &amp; institutions"/>
    <x v="4"/>
    <n v="0"/>
  </r>
  <r>
    <s v="NL-Arable"/>
    <x v="13"/>
    <x v="4"/>
    <s v="Technology"/>
    <x v="4"/>
    <n v="1"/>
  </r>
  <r>
    <s v="NL-Arable"/>
    <x v="13"/>
    <x v="4"/>
    <s v="Natural resources"/>
    <x v="4"/>
    <n v="-0.5"/>
  </r>
  <r>
    <s v="IT-Hazelnut"/>
    <x v="0"/>
    <x v="0"/>
    <s v="Population"/>
    <x v="4"/>
    <n v="0.14285714285714285"/>
  </r>
  <r>
    <s v="IT-Hazelnut"/>
    <x v="0"/>
    <x v="0"/>
    <s v="Economy"/>
    <x v="4"/>
    <n v="0.58333333333333337"/>
  </r>
  <r>
    <s v="IT-Hazelnut"/>
    <x v="0"/>
    <x v="0"/>
    <s v="Policies &amp; institutions"/>
    <x v="4"/>
    <n v="0"/>
  </r>
  <r>
    <s v="IT-Hazelnut"/>
    <x v="0"/>
    <x v="0"/>
    <s v="Technology"/>
    <x v="4"/>
    <n v="1"/>
  </r>
  <r>
    <s v="IT-Hazelnut"/>
    <x v="0"/>
    <x v="0"/>
    <s v="Natural resources"/>
    <x v="4"/>
    <n v="0"/>
  </r>
  <r>
    <s v="IT-Hazelnut"/>
    <x v="14"/>
    <x v="6"/>
    <s v="Population"/>
    <x v="4"/>
    <n v="0.25"/>
  </r>
  <r>
    <s v="IT-Hazelnut"/>
    <x v="14"/>
    <x v="6"/>
    <s v="Economy"/>
    <x v="4"/>
    <n v="0.75"/>
  </r>
  <r>
    <s v="IT-Hazelnut"/>
    <x v="14"/>
    <x v="6"/>
    <s v="Policies &amp; institutions"/>
    <x v="4"/>
    <n v="1"/>
  </r>
  <r>
    <s v="IT-Hazelnut"/>
    <x v="14"/>
    <x v="6"/>
    <s v="Technology"/>
    <x v="4"/>
    <n v="1"/>
  </r>
  <r>
    <s v="IT-Hazelnut"/>
    <x v="14"/>
    <x v="6"/>
    <s v="Natural resources"/>
    <x v="4"/>
    <n v="1"/>
  </r>
  <r>
    <s v="IT-Hazelnut"/>
    <x v="15"/>
    <x v="7"/>
    <s v="Population"/>
    <x v="4"/>
    <n v="0.25"/>
  </r>
  <r>
    <s v="IT-Hazelnut"/>
    <x v="15"/>
    <x v="7"/>
    <s v="Economy"/>
    <x v="4"/>
    <n v="0.41666666666666669"/>
  </r>
  <r>
    <s v="IT-Hazelnut"/>
    <x v="15"/>
    <x v="7"/>
    <s v="Policies &amp; institutions"/>
    <x v="4"/>
    <n v="0"/>
  </r>
  <r>
    <s v="IT-Hazelnut"/>
    <x v="15"/>
    <x v="7"/>
    <s v="Technology"/>
    <x v="4"/>
    <n v="1"/>
  </r>
  <r>
    <s v="IT-Hazelnut"/>
    <x v="15"/>
    <x v="7"/>
    <s v="Natural resources"/>
    <x v="4"/>
    <n v="-1"/>
  </r>
  <r>
    <s v="IT-Hazelnut"/>
    <x v="16"/>
    <x v="5"/>
    <s v="Population"/>
    <x v="4"/>
    <n v="-0.14285714285714285"/>
  </r>
  <r>
    <s v="IT-Hazelnut"/>
    <x v="16"/>
    <x v="5"/>
    <s v="Economy"/>
    <x v="4"/>
    <n v="0.6"/>
  </r>
  <r>
    <s v="IT-Hazelnut"/>
    <x v="16"/>
    <x v="5"/>
    <s v="Policies &amp; institutions"/>
    <x v="4"/>
    <n v="-0.16666666666666666"/>
  </r>
  <r>
    <s v="IT-Hazelnut"/>
    <x v="16"/>
    <x v="5"/>
    <s v="Technology"/>
    <x v="4"/>
    <n v="1"/>
  </r>
  <r>
    <s v="IT-Hazelnut"/>
    <x v="16"/>
    <x v="5"/>
    <s v="Natural resources"/>
    <x v="4"/>
    <n v="-1"/>
  </r>
  <r>
    <s v="IT-Hazelnut"/>
    <x v="17"/>
    <x v="1"/>
    <s v="Population"/>
    <x v="4"/>
    <n v="0.16666666666666666"/>
  </r>
  <r>
    <s v="IT-Hazelnut"/>
    <x v="17"/>
    <x v="1"/>
    <s v="Economy"/>
    <x v="4"/>
    <n v="0.5"/>
  </r>
  <r>
    <s v="IT-Hazelnut"/>
    <x v="17"/>
    <x v="1"/>
    <s v="Policies &amp; institutions"/>
    <x v="4"/>
    <n v="-0.27272727272727271"/>
  </r>
  <r>
    <s v="IT-Hazelnut"/>
    <x v="17"/>
    <x v="1"/>
    <s v="Technology"/>
    <x v="4"/>
    <n v="1"/>
  </r>
  <r>
    <s v="IT-Hazelnut"/>
    <x v="17"/>
    <x v="1"/>
    <s v="Natural resources"/>
    <x v="4"/>
    <n v="0"/>
  </r>
  <r>
    <s v="ES-Livestock"/>
    <x v="0"/>
    <x v="0"/>
    <s v="Population"/>
    <x v="4"/>
    <n v="0"/>
  </r>
  <r>
    <s v="ES-Livestock"/>
    <x v="0"/>
    <x v="0"/>
    <s v="Economy"/>
    <x v="4"/>
    <n v="0.4"/>
  </r>
  <r>
    <s v="ES-Livestock"/>
    <x v="0"/>
    <x v="0"/>
    <s v="Policies &amp; institutions"/>
    <x v="4"/>
    <n v="-0.36363636363636365"/>
  </r>
  <r>
    <s v="ES-Livestock"/>
    <x v="0"/>
    <x v="0"/>
    <s v="Technology"/>
    <x v="4"/>
    <n v="1"/>
  </r>
  <r>
    <s v="ES-Livestock"/>
    <x v="0"/>
    <x v="0"/>
    <s v="Natural resources"/>
    <x v="4"/>
    <n v="0"/>
  </r>
  <r>
    <s v="ES-Livestock"/>
    <x v="18"/>
    <x v="8"/>
    <s v="Population"/>
    <x v="4"/>
    <n v="0.4"/>
  </r>
  <r>
    <s v="ES-Livestock"/>
    <x v="18"/>
    <x v="8"/>
    <s v="Economy"/>
    <x v="4"/>
    <n v="0.7142857142857143"/>
  </r>
  <r>
    <s v="ES-Livestock"/>
    <x v="18"/>
    <x v="8"/>
    <s v="Policies &amp; institutions"/>
    <x v="4"/>
    <n v="-0.2"/>
  </r>
  <r>
    <s v="ES-Livestock"/>
    <x v="18"/>
    <x v="8"/>
    <s v="Technology"/>
    <x v="4"/>
    <n v="1"/>
  </r>
  <r>
    <s v="ES-Livestock"/>
    <x v="18"/>
    <x v="8"/>
    <s v="Natural resources"/>
    <x v="4"/>
    <n v="0"/>
  </r>
  <r>
    <s v="ES-Livestock"/>
    <x v="19"/>
    <x v="5"/>
    <s v="Population"/>
    <x v="4"/>
    <n v="0.1"/>
  </r>
  <r>
    <s v="ES-Livestock"/>
    <x v="19"/>
    <x v="5"/>
    <s v="Economy"/>
    <x v="4"/>
    <n v="0.4"/>
  </r>
  <r>
    <s v="ES-Livestock"/>
    <x v="19"/>
    <x v="5"/>
    <s v="Policies &amp; institutions"/>
    <x v="4"/>
    <n v="-0.29411764705882354"/>
  </r>
  <r>
    <s v="ES-Livestock"/>
    <x v="19"/>
    <x v="5"/>
    <s v="Technology"/>
    <x v="4"/>
    <n v="1"/>
  </r>
  <r>
    <s v="ES-Livestock"/>
    <x v="19"/>
    <x v="5"/>
    <s v="Natural resources"/>
    <x v="4"/>
    <n v="-0.33333333333333331"/>
  </r>
  <r>
    <s v="DE-Arable&amp;Mixed"/>
    <x v="0"/>
    <x v="0"/>
    <s v="Population"/>
    <x v="4"/>
    <n v="-0.2"/>
  </r>
  <r>
    <s v="DE-Arable&amp;Mixed"/>
    <x v="0"/>
    <x v="0"/>
    <s v="Economy"/>
    <x v="4"/>
    <n v="0.83333333333333337"/>
  </r>
  <r>
    <s v="DE-Arable&amp;Mixed"/>
    <x v="0"/>
    <x v="0"/>
    <s v="Policies &amp; institutions"/>
    <x v="4"/>
    <n v="0.66666666666666663"/>
  </r>
  <r>
    <s v="DE-Arable&amp;Mixed"/>
    <x v="0"/>
    <x v="0"/>
    <s v="Technology"/>
    <x v="4"/>
    <n v="1"/>
  </r>
  <r>
    <s v="DE-Arable&amp;Mixed"/>
    <x v="0"/>
    <x v="0"/>
    <s v="Natural resources"/>
    <x v="4"/>
    <n v="0"/>
  </r>
  <r>
    <s v="DE-Arable&amp;Mixed"/>
    <x v="5"/>
    <x v="1"/>
    <s v="Population"/>
    <x v="4"/>
    <n v="-0.25"/>
  </r>
  <r>
    <s v="DE-Arable&amp;Mixed"/>
    <x v="5"/>
    <x v="1"/>
    <s v="Economy"/>
    <x v="4"/>
    <n v="0.7142857142857143"/>
  </r>
  <r>
    <s v="DE-Arable&amp;Mixed"/>
    <x v="5"/>
    <x v="1"/>
    <s v="Policies &amp; institutions"/>
    <x v="4"/>
    <n v="0.55555555555555558"/>
  </r>
  <r>
    <s v="DE-Arable&amp;Mixed"/>
    <x v="5"/>
    <x v="1"/>
    <s v="Technology"/>
    <x v="4"/>
    <n v="1"/>
  </r>
  <r>
    <s v="DE-Arable&amp;Mixed"/>
    <x v="5"/>
    <x v="1"/>
    <s v="Natural resources"/>
    <x v="4"/>
    <n v="-1"/>
  </r>
  <r>
    <s v="DE-Arable&amp;Mixed"/>
    <x v="20"/>
    <x v="6"/>
    <s v="Population"/>
    <x v="4"/>
    <n v="-0.33333333333333331"/>
  </r>
  <r>
    <s v="DE-Arable&amp;Mixed"/>
    <x v="20"/>
    <x v="6"/>
    <s v="Economy"/>
    <x v="4"/>
    <n v="0.5"/>
  </r>
  <r>
    <s v="DE-Arable&amp;Mixed"/>
    <x v="20"/>
    <x v="6"/>
    <s v="Policies &amp; institutions"/>
    <x v="4"/>
    <n v="0.55555555555555558"/>
  </r>
  <r>
    <s v="DE-Arable&amp;Mixed"/>
    <x v="20"/>
    <x v="6"/>
    <s v="Technology"/>
    <x v="4"/>
    <n v="1"/>
  </r>
  <r>
    <s v="DE-Arable&amp;Mixed"/>
    <x v="20"/>
    <x v="6"/>
    <s v="Natural resources"/>
    <x v="4"/>
    <n v="-0.5"/>
  </r>
  <r>
    <s v="DE-Arable&amp;Mixed"/>
    <x v="21"/>
    <x v="8"/>
    <s v="Population"/>
    <x v="4"/>
    <n v="0"/>
  </r>
  <r>
    <s v="DE-Arable&amp;Mixed"/>
    <x v="21"/>
    <x v="8"/>
    <s v="Economy"/>
    <x v="4"/>
    <n v="0.9"/>
  </r>
  <r>
    <s v="DE-Arable&amp;Mixed"/>
    <x v="21"/>
    <x v="8"/>
    <s v="Policies &amp; institutions"/>
    <x v="4"/>
    <n v="0.25"/>
  </r>
  <r>
    <s v="DE-Arable&amp;Mixed"/>
    <x v="21"/>
    <x v="8"/>
    <s v="Technology"/>
    <x v="4"/>
    <n v="1"/>
  </r>
  <r>
    <s v="DE-Arable&amp;Mixed"/>
    <x v="21"/>
    <x v="8"/>
    <s v="Natural resources"/>
    <x v="4"/>
    <n v="-0.33333333333333331"/>
  </r>
  <r>
    <s v="BG-Arable"/>
    <x v="0"/>
    <x v="0"/>
    <s v="Population"/>
    <x v="4"/>
    <n v="0"/>
  </r>
  <r>
    <s v="BG-Arable"/>
    <x v="0"/>
    <x v="0"/>
    <s v="Economy"/>
    <x v="4"/>
    <n v="0.41666666666666669"/>
  </r>
  <r>
    <s v="BG-Arable"/>
    <x v="0"/>
    <x v="0"/>
    <s v="Policies &amp; institutions"/>
    <x v="4"/>
    <n v="-0.33333333333333331"/>
  </r>
  <r>
    <s v="BG-Arable"/>
    <x v="0"/>
    <x v="0"/>
    <s v="Technology"/>
    <x v="4"/>
    <n v="1"/>
  </r>
  <r>
    <s v="BG-Arable"/>
    <x v="0"/>
    <x v="0"/>
    <s v="Natural resources"/>
    <x v="4"/>
    <n v="-0.5"/>
  </r>
  <r>
    <s v="BG-Arable"/>
    <x v="22"/>
    <x v="5"/>
    <s v="Population"/>
    <x v="4"/>
    <n v="0.2"/>
  </r>
  <r>
    <s v="BG-Arable"/>
    <x v="22"/>
    <x v="5"/>
    <s v="Economy"/>
    <x v="4"/>
    <n v="0.63636363636363635"/>
  </r>
  <r>
    <s v="BG-Arable"/>
    <x v="22"/>
    <x v="5"/>
    <s v="Policies &amp; institutions"/>
    <x v="4"/>
    <n v="0"/>
  </r>
  <r>
    <s v="BG-Arable"/>
    <x v="22"/>
    <x v="5"/>
    <s v="Technology"/>
    <x v="4"/>
    <n v="1"/>
  </r>
  <r>
    <s v="BG-Arable"/>
    <x v="22"/>
    <x v="5"/>
    <s v="Natural resources"/>
    <x v="4"/>
    <n v="-0.33333333333333331"/>
  </r>
  <r>
    <s v="BG-Arable"/>
    <x v="23"/>
    <x v="7"/>
    <s v="Population"/>
    <x v="4"/>
    <n v="0.2"/>
  </r>
  <r>
    <s v="BG-Arable"/>
    <x v="23"/>
    <x v="7"/>
    <s v="Economy"/>
    <x v="4"/>
    <n v="0.63636363636363635"/>
  </r>
  <r>
    <s v="BG-Arable"/>
    <x v="23"/>
    <x v="7"/>
    <s v="Policies &amp; institutions"/>
    <x v="4"/>
    <n v="0.1111111111111111"/>
  </r>
  <r>
    <s v="BG-Arable"/>
    <x v="23"/>
    <x v="7"/>
    <s v="Technology"/>
    <x v="4"/>
    <n v="1"/>
  </r>
  <r>
    <s v="BG-Arable"/>
    <x v="23"/>
    <x v="7"/>
    <s v="Natural resources"/>
    <x v="4"/>
    <n v="-0.33333333333333331"/>
  </r>
  <r>
    <s v="BG-Arable"/>
    <x v="24"/>
    <x v="2"/>
    <s v="Population"/>
    <x v="4"/>
    <n v="0"/>
  </r>
  <r>
    <s v="BG-Arable"/>
    <x v="24"/>
    <x v="2"/>
    <s v="Economy"/>
    <x v="4"/>
    <n v="0.27272727272727271"/>
  </r>
  <r>
    <s v="BG-Arable"/>
    <x v="24"/>
    <x v="2"/>
    <s v="Policies &amp; institutions"/>
    <x v="4"/>
    <n v="0"/>
  </r>
  <r>
    <s v="BG-Arable"/>
    <x v="24"/>
    <x v="2"/>
    <s v="Technology"/>
    <x v="4"/>
    <n v="1"/>
  </r>
  <r>
    <s v="BG-Arable"/>
    <x v="24"/>
    <x v="2"/>
    <s v="Natural resources"/>
    <x v="4"/>
    <n v="-0.66666666666666663"/>
  </r>
  <r>
    <s v="BG-Arable"/>
    <x v="25"/>
    <x v="4"/>
    <s v="Population"/>
    <x v="4"/>
    <n v="0"/>
  </r>
  <r>
    <s v="BG-Arable"/>
    <x v="25"/>
    <x v="4"/>
    <s v="Economy"/>
    <x v="4"/>
    <n v="0.4"/>
  </r>
  <r>
    <s v="BG-Arable"/>
    <x v="25"/>
    <x v="4"/>
    <s v="Policies &amp; institutions"/>
    <x v="4"/>
    <n v="0"/>
  </r>
  <r>
    <s v="BG-Arable"/>
    <x v="25"/>
    <x v="4"/>
    <s v="Technology"/>
    <x v="4"/>
    <n v="1"/>
  </r>
  <r>
    <s v="BG-Arable"/>
    <x v="25"/>
    <x v="4"/>
    <s v="Natural resources"/>
    <x v="4"/>
    <n v="-0.5"/>
  </r>
  <r>
    <s v="SE-Poultry"/>
    <x v="0"/>
    <x v="0"/>
    <s v="Population"/>
    <x v="4"/>
    <n v="0"/>
  </r>
  <r>
    <s v="SE-Poultry"/>
    <x v="0"/>
    <x v="0"/>
    <s v="Economy"/>
    <x v="4"/>
    <n v="0.4"/>
  </r>
  <r>
    <s v="SE-Poultry"/>
    <x v="0"/>
    <x v="0"/>
    <s v="Policies &amp; institutions"/>
    <x v="4"/>
    <n v="0.375"/>
  </r>
  <r>
    <s v="SE-Poultry"/>
    <x v="0"/>
    <x v="0"/>
    <s v="Technology"/>
    <x v="4"/>
    <n v="0"/>
  </r>
  <r>
    <s v="SE-Poultry"/>
    <x v="0"/>
    <x v="0"/>
    <s v="Natural resources"/>
    <x v="4"/>
    <n v="0"/>
  </r>
  <r>
    <s v="SE-Poultry"/>
    <x v="26"/>
    <x v="8"/>
    <s v="Population"/>
    <x v="4"/>
    <n v="-0.25"/>
  </r>
  <r>
    <s v="SE-Poultry"/>
    <x v="26"/>
    <x v="8"/>
    <s v="Economy"/>
    <x v="4"/>
    <n v="0.44444444444444442"/>
  </r>
  <r>
    <s v="SE-Poultry"/>
    <x v="26"/>
    <x v="8"/>
    <s v="Policies &amp; institutions"/>
    <x v="4"/>
    <n v="0.5"/>
  </r>
  <r>
    <s v="SE-Poultry"/>
    <x v="26"/>
    <x v="8"/>
    <s v="Technology"/>
    <x v="4"/>
    <n v="-0.33333333333333331"/>
  </r>
  <r>
    <s v="SE-Poultry"/>
    <x v="26"/>
    <x v="8"/>
    <s v="Natural resources"/>
    <x v="4"/>
    <n v="0"/>
  </r>
  <r>
    <s v="SE-Poultry"/>
    <x v="27"/>
    <x v="2"/>
    <s v="Population"/>
    <x v="4"/>
    <n v="0.66666666666666663"/>
  </r>
  <r>
    <s v="SE-Poultry"/>
    <x v="27"/>
    <x v="2"/>
    <s v="Economy"/>
    <x v="4"/>
    <n v="0.22222222222222221"/>
  </r>
  <r>
    <s v="SE-Poultry"/>
    <x v="27"/>
    <x v="2"/>
    <s v="Policies &amp; institutions"/>
    <x v="4"/>
    <n v="0.5"/>
  </r>
  <r>
    <s v="SE-Poultry"/>
    <x v="27"/>
    <x v="2"/>
    <s v="Technology"/>
    <x v="4"/>
    <n v="-0.33333333333333331"/>
  </r>
  <r>
    <s v="SE-Poultry"/>
    <x v="27"/>
    <x v="2"/>
    <s v="Natural resources"/>
    <x v="4"/>
    <n v="0"/>
  </r>
  <r>
    <s v="SE-Poultry"/>
    <x v="28"/>
    <x v="5"/>
    <s v="Population"/>
    <x v="4"/>
    <n v="0"/>
  </r>
  <r>
    <s v="SE-Poultry"/>
    <x v="28"/>
    <x v="5"/>
    <s v="Economy"/>
    <x v="4"/>
    <n v="0.5"/>
  </r>
  <r>
    <s v="SE-Poultry"/>
    <x v="28"/>
    <x v="5"/>
    <s v="Policies &amp; institutions"/>
    <x v="4"/>
    <n v="1"/>
  </r>
  <r>
    <s v="SE-Poultry"/>
    <x v="28"/>
    <x v="5"/>
    <s v="Technology"/>
    <x v="4"/>
    <n v="0"/>
  </r>
  <r>
    <s v="SE-Poultry"/>
    <x v="28"/>
    <x v="5"/>
    <s v="Natural resources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2AE4BA-90D4-4860-A886-F5ED08796C4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">
  <location ref="A3:F219" firstHeaderRow="0" firstDataRow="1" firstDataCol="1"/>
  <pivotFields count="9">
    <pivotField axis="axisRow" showAll="0">
      <items count="9"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27">
        <item x="0"/>
        <item x="10"/>
        <item x="6"/>
        <item x="20"/>
        <item x="25"/>
        <item x="13"/>
        <item x="3"/>
        <item x="4"/>
        <item x="24"/>
        <item x="1"/>
        <item x="17"/>
        <item x="19"/>
        <item x="7"/>
        <item x="22"/>
        <item x="21"/>
        <item x="2"/>
        <item x="9"/>
        <item x="12"/>
        <item x="5"/>
        <item x="11"/>
        <item x="23"/>
        <item x="15"/>
        <item x="18"/>
        <item x="8"/>
        <item x="14"/>
        <item x="16"/>
        <item t="default"/>
      </items>
    </pivotField>
    <pivotField showAll="0">
      <items count="10">
        <item x="6"/>
        <item x="4"/>
        <item x="2"/>
        <item x="8"/>
        <item x="1"/>
        <item x="7"/>
        <item x="3"/>
        <item x="0"/>
        <item x="5"/>
        <item t="default"/>
      </items>
    </pivotField>
    <pivotField axis="axisRow" showAll="0">
      <items count="6">
        <item x="1"/>
        <item x="4"/>
        <item x="2"/>
        <item x="0"/>
        <item x="3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3">
    <field x="3"/>
    <field x="0"/>
    <field x="1"/>
  </rowFields>
  <rowItems count="216">
    <i>
      <x/>
    </i>
    <i r="1">
      <x/>
    </i>
    <i r="2">
      <x/>
    </i>
    <i r="2">
      <x v="4"/>
    </i>
    <i r="2">
      <x v="8"/>
    </i>
    <i r="2">
      <x v="13"/>
    </i>
    <i r="2">
      <x v="20"/>
    </i>
    <i r="1">
      <x v="1"/>
    </i>
    <i r="2">
      <x/>
    </i>
    <i r="2">
      <x v="3"/>
    </i>
    <i r="2">
      <x v="14"/>
    </i>
    <i r="2">
      <x v="18"/>
    </i>
    <i r="1">
      <x v="2"/>
    </i>
    <i r="2">
      <x/>
    </i>
    <i r="2">
      <x v="11"/>
    </i>
    <i r="2">
      <x v="22"/>
    </i>
    <i r="1">
      <x v="3"/>
    </i>
    <i r="2">
      <x/>
    </i>
    <i r="2">
      <x v="10"/>
    </i>
    <i r="2">
      <x v="21"/>
    </i>
    <i r="2">
      <x v="24"/>
    </i>
    <i r="2">
      <x v="25"/>
    </i>
    <i r="1">
      <x v="4"/>
    </i>
    <i r="2">
      <x/>
    </i>
    <i r="2">
      <x v="1"/>
    </i>
    <i r="2">
      <x v="5"/>
    </i>
    <i r="2">
      <x v="17"/>
    </i>
    <i r="2">
      <x v="19"/>
    </i>
    <i r="1">
      <x v="5"/>
    </i>
    <i r="2">
      <x/>
    </i>
    <i r="2">
      <x v="12"/>
    </i>
    <i r="2">
      <x v="16"/>
    </i>
    <i r="2">
      <x v="23"/>
    </i>
    <i r="1">
      <x v="6"/>
    </i>
    <i r="2">
      <x/>
    </i>
    <i r="2">
      <x v="2"/>
    </i>
    <i r="2">
      <x v="6"/>
    </i>
    <i r="2">
      <x v="7"/>
    </i>
    <i r="2">
      <x v="18"/>
    </i>
    <i r="1">
      <x v="7"/>
    </i>
    <i r="2">
      <x/>
    </i>
    <i r="2">
      <x v="9"/>
    </i>
    <i r="2">
      <x v="15"/>
    </i>
    <i>
      <x v="1"/>
    </i>
    <i r="1">
      <x/>
    </i>
    <i r="2">
      <x/>
    </i>
    <i r="2">
      <x v="4"/>
    </i>
    <i r="2">
      <x v="8"/>
    </i>
    <i r="2">
      <x v="13"/>
    </i>
    <i r="2">
      <x v="20"/>
    </i>
    <i r="1">
      <x v="1"/>
    </i>
    <i r="2">
      <x/>
    </i>
    <i r="2">
      <x v="3"/>
    </i>
    <i r="2">
      <x v="14"/>
    </i>
    <i r="2">
      <x v="18"/>
    </i>
    <i r="1">
      <x v="2"/>
    </i>
    <i r="2">
      <x/>
    </i>
    <i r="2">
      <x v="11"/>
    </i>
    <i r="2">
      <x v="22"/>
    </i>
    <i r="1">
      <x v="3"/>
    </i>
    <i r="2">
      <x/>
    </i>
    <i r="2">
      <x v="10"/>
    </i>
    <i r="2">
      <x v="21"/>
    </i>
    <i r="2">
      <x v="24"/>
    </i>
    <i r="2">
      <x v="25"/>
    </i>
    <i r="1">
      <x v="4"/>
    </i>
    <i r="2">
      <x/>
    </i>
    <i r="2">
      <x v="1"/>
    </i>
    <i r="2">
      <x v="5"/>
    </i>
    <i r="2">
      <x v="17"/>
    </i>
    <i r="2">
      <x v="19"/>
    </i>
    <i r="1">
      <x v="5"/>
    </i>
    <i r="2">
      <x/>
    </i>
    <i r="2">
      <x v="12"/>
    </i>
    <i r="2">
      <x v="16"/>
    </i>
    <i r="2">
      <x v="23"/>
    </i>
    <i r="1">
      <x v="6"/>
    </i>
    <i r="2">
      <x/>
    </i>
    <i r="2">
      <x v="2"/>
    </i>
    <i r="2">
      <x v="6"/>
    </i>
    <i r="2">
      <x v="7"/>
    </i>
    <i r="2">
      <x v="18"/>
    </i>
    <i r="1">
      <x v="7"/>
    </i>
    <i r="2">
      <x/>
    </i>
    <i r="2">
      <x v="9"/>
    </i>
    <i r="2">
      <x v="15"/>
    </i>
    <i>
      <x v="2"/>
    </i>
    <i r="1">
      <x/>
    </i>
    <i r="2">
      <x/>
    </i>
    <i r="2">
      <x v="4"/>
    </i>
    <i r="2">
      <x v="8"/>
    </i>
    <i r="2">
      <x v="13"/>
    </i>
    <i r="2">
      <x v="20"/>
    </i>
    <i r="1">
      <x v="1"/>
    </i>
    <i r="2">
      <x/>
    </i>
    <i r="2">
      <x v="3"/>
    </i>
    <i r="2">
      <x v="14"/>
    </i>
    <i r="2">
      <x v="18"/>
    </i>
    <i r="1">
      <x v="2"/>
    </i>
    <i r="2">
      <x/>
    </i>
    <i r="2">
      <x v="11"/>
    </i>
    <i r="2">
      <x v="22"/>
    </i>
    <i r="1">
      <x v="3"/>
    </i>
    <i r="2">
      <x/>
    </i>
    <i r="2">
      <x v="10"/>
    </i>
    <i r="2">
      <x v="21"/>
    </i>
    <i r="2">
      <x v="24"/>
    </i>
    <i r="2">
      <x v="25"/>
    </i>
    <i r="1">
      <x v="4"/>
    </i>
    <i r="2">
      <x/>
    </i>
    <i r="2">
      <x v="1"/>
    </i>
    <i r="2">
      <x v="5"/>
    </i>
    <i r="2">
      <x v="17"/>
    </i>
    <i r="2">
      <x v="19"/>
    </i>
    <i r="1">
      <x v="5"/>
    </i>
    <i r="2">
      <x/>
    </i>
    <i r="2">
      <x v="12"/>
    </i>
    <i r="2">
      <x v="16"/>
    </i>
    <i r="2">
      <x v="23"/>
    </i>
    <i r="1">
      <x v="6"/>
    </i>
    <i r="2">
      <x/>
    </i>
    <i r="2">
      <x v="2"/>
    </i>
    <i r="2">
      <x v="6"/>
    </i>
    <i r="2">
      <x v="7"/>
    </i>
    <i r="2">
      <x v="18"/>
    </i>
    <i r="1">
      <x v="7"/>
    </i>
    <i r="2">
      <x/>
    </i>
    <i r="2">
      <x v="9"/>
    </i>
    <i r="2">
      <x v="15"/>
    </i>
    <i>
      <x v="3"/>
    </i>
    <i r="1">
      <x/>
    </i>
    <i r="2">
      <x/>
    </i>
    <i r="2">
      <x v="4"/>
    </i>
    <i r="2">
      <x v="8"/>
    </i>
    <i r="2">
      <x v="13"/>
    </i>
    <i r="2">
      <x v="20"/>
    </i>
    <i r="1">
      <x v="1"/>
    </i>
    <i r="2">
      <x/>
    </i>
    <i r="2">
      <x v="3"/>
    </i>
    <i r="2">
      <x v="14"/>
    </i>
    <i r="2">
      <x v="18"/>
    </i>
    <i r="1">
      <x v="2"/>
    </i>
    <i r="2">
      <x/>
    </i>
    <i r="2">
      <x v="11"/>
    </i>
    <i r="2">
      <x v="22"/>
    </i>
    <i r="1">
      <x v="3"/>
    </i>
    <i r="2">
      <x/>
    </i>
    <i r="2">
      <x v="10"/>
    </i>
    <i r="2">
      <x v="21"/>
    </i>
    <i r="2">
      <x v="24"/>
    </i>
    <i r="2">
      <x v="25"/>
    </i>
    <i r="1">
      <x v="4"/>
    </i>
    <i r="2">
      <x/>
    </i>
    <i r="2">
      <x v="1"/>
    </i>
    <i r="2">
      <x v="5"/>
    </i>
    <i r="2">
      <x v="17"/>
    </i>
    <i r="2">
      <x v="19"/>
    </i>
    <i r="1">
      <x v="5"/>
    </i>
    <i r="2">
      <x/>
    </i>
    <i r="2">
      <x v="12"/>
    </i>
    <i r="2">
      <x v="16"/>
    </i>
    <i r="2">
      <x v="23"/>
    </i>
    <i r="1">
      <x v="6"/>
    </i>
    <i r="2">
      <x/>
    </i>
    <i r="2">
      <x v="2"/>
    </i>
    <i r="2">
      <x v="6"/>
    </i>
    <i r="2">
      <x v="7"/>
    </i>
    <i r="2">
      <x v="18"/>
    </i>
    <i r="1">
      <x v="7"/>
    </i>
    <i r="2">
      <x/>
    </i>
    <i r="2">
      <x v="9"/>
    </i>
    <i r="2">
      <x v="15"/>
    </i>
    <i>
      <x v="4"/>
    </i>
    <i r="1">
      <x/>
    </i>
    <i r="2">
      <x/>
    </i>
    <i r="2">
      <x v="4"/>
    </i>
    <i r="2">
      <x v="8"/>
    </i>
    <i r="2">
      <x v="13"/>
    </i>
    <i r="2">
      <x v="20"/>
    </i>
    <i r="1">
      <x v="1"/>
    </i>
    <i r="2">
      <x/>
    </i>
    <i r="2">
      <x v="3"/>
    </i>
    <i r="2">
      <x v="14"/>
    </i>
    <i r="2">
      <x v="18"/>
    </i>
    <i r="1">
      <x v="2"/>
    </i>
    <i r="2">
      <x/>
    </i>
    <i r="2">
      <x v="11"/>
    </i>
    <i r="2">
      <x v="22"/>
    </i>
    <i r="1">
      <x v="3"/>
    </i>
    <i r="2">
      <x/>
    </i>
    <i r="2">
      <x v="10"/>
    </i>
    <i r="2">
      <x v="21"/>
    </i>
    <i r="2">
      <x v="24"/>
    </i>
    <i r="2">
      <x v="25"/>
    </i>
    <i r="1">
      <x v="4"/>
    </i>
    <i r="2">
      <x/>
    </i>
    <i r="2">
      <x v="1"/>
    </i>
    <i r="2">
      <x v="5"/>
    </i>
    <i r="2">
      <x v="17"/>
    </i>
    <i r="2">
      <x v="19"/>
    </i>
    <i r="1">
      <x v="5"/>
    </i>
    <i r="2">
      <x/>
    </i>
    <i r="2">
      <x v="12"/>
    </i>
    <i r="2">
      <x v="16"/>
    </i>
    <i r="2">
      <x v="23"/>
    </i>
    <i r="1">
      <x v="6"/>
    </i>
    <i r="2">
      <x/>
    </i>
    <i r="2">
      <x v="2"/>
    </i>
    <i r="2">
      <x v="6"/>
    </i>
    <i r="2">
      <x v="7"/>
    </i>
    <i r="2">
      <x v="18"/>
    </i>
    <i r="1">
      <x v="7"/>
    </i>
    <i r="2">
      <x/>
    </i>
    <i r="2">
      <x v="9"/>
    </i>
    <i r="2">
      <x v="1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verage of SSP1" fld="4" subtotal="average" baseField="2" baseItem="0"/>
    <dataField name="Average of SSP2" fld="5" subtotal="average" baseField="2" baseItem="0"/>
    <dataField name="Average of SSP3" fld="6" subtotal="average" baseField="2" baseItem="0"/>
    <dataField name="Average of SSP4" fld="7" subtotal="average" baseField="2" baseItem="0"/>
    <dataField name="Average of SSP5" fld="8" subtotal="average" baseField="2" baseItem="0"/>
  </dataFields>
  <formats count="1">
    <format dxfId="5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526CF1-8A1D-431F-BF9C-6363F8259352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14" firstHeaderRow="1" firstDataRow="2" firstDataCol="1"/>
  <pivotFields count="6">
    <pivotField showAll="0"/>
    <pivotField showAll="0">
      <items count="30">
        <item x="10"/>
        <item x="6"/>
        <item x="20"/>
        <item x="25"/>
        <item x="13"/>
        <item x="3"/>
        <item x="4"/>
        <item x="24"/>
        <item x="1"/>
        <item x="17"/>
        <item x="19"/>
        <item x="7"/>
        <item x="22"/>
        <item x="21"/>
        <item x="26"/>
        <item x="2"/>
        <item x="9"/>
        <item x="12"/>
        <item x="5"/>
        <item x="11"/>
        <item x="23"/>
        <item x="15"/>
        <item x="28"/>
        <item x="27"/>
        <item x="18"/>
        <item x="8"/>
        <item x="0"/>
        <item x="14"/>
        <item x="16"/>
        <item t="default"/>
      </items>
    </pivotField>
    <pivotField axis="axisRow" showAll="0">
      <items count="10">
        <item x="0"/>
        <item x="8"/>
        <item x="3"/>
        <item x="5"/>
        <item x="7"/>
        <item x="4"/>
        <item x="6"/>
        <item x="2"/>
        <item x="1"/>
        <item t="default"/>
      </items>
    </pivotField>
    <pivotField showAll="0"/>
    <pivotField axis="axisCol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Average of SSP1" fld="5" subtotal="average" baseField="2" baseItem="0"/>
  </dataFields>
  <formats count="2">
    <format dxfId="55">
      <pivotArea collapsedLevelsAreSubtotals="1" fieldPosition="0">
        <references count="1">
          <reference field="2" count="0"/>
        </references>
      </pivotArea>
    </format>
    <format dxfId="54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6FC8C4-B00C-40D1-AA5A-24EE59A5E935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7:G28" firstHeaderRow="1" firstDataRow="2" firstDataCol="1"/>
  <pivotFields count="6">
    <pivotField showAll="0"/>
    <pivotField showAll="0">
      <items count="30">
        <item x="10"/>
        <item x="6"/>
        <item x="20"/>
        <item x="25"/>
        <item x="13"/>
        <item x="3"/>
        <item x="4"/>
        <item x="24"/>
        <item x="1"/>
        <item x="17"/>
        <item x="19"/>
        <item x="7"/>
        <item x="22"/>
        <item x="21"/>
        <item x="26"/>
        <item x="2"/>
        <item x="9"/>
        <item x="12"/>
        <item x="5"/>
        <item x="11"/>
        <item x="23"/>
        <item x="15"/>
        <item x="28"/>
        <item x="27"/>
        <item x="18"/>
        <item x="8"/>
        <item x="0"/>
        <item x="14"/>
        <item x="16"/>
        <item t="default"/>
      </items>
    </pivotField>
    <pivotField axis="axisRow" showAll="0">
      <items count="10">
        <item x="0"/>
        <item x="8"/>
        <item x="3"/>
        <item x="5"/>
        <item x="7"/>
        <item x="4"/>
        <item x="6"/>
        <item x="2"/>
        <item x="1"/>
        <item t="default"/>
      </items>
    </pivotField>
    <pivotField showAll="0"/>
    <pivotField axis="axisCol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SSP1" fld="5" subtotal="count" baseField="2" baseItem="0"/>
  </dataFields>
  <formats count="2">
    <format dxfId="57">
      <pivotArea collapsedLevelsAreSubtotals="1" fieldPosition="0">
        <references count="1">
          <reference field="2" count="0"/>
        </references>
      </pivotArea>
    </format>
    <format dxfId="56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ciencedirect.com/science/article/pii/S0959378020307421?via%3Dihub" TargetMode="External"/><Relationship Id="rId1" Type="http://schemas.openxmlformats.org/officeDocument/2006/relationships/hyperlink" Target="https://view.officeapps.live.com/op/view.aspx?src=https%3A%2F%2Fars.els-cdn.com%2Fcontent%2Fimage%2F1-s2.0-S0959378020307421-mmc1.docx&amp;wdOrigin=BROWSELINK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5D2AA-11A3-4A9B-95FB-DED70119D168}">
  <dimension ref="A1:B7"/>
  <sheetViews>
    <sheetView tabSelected="1" zoomScale="80" zoomScaleNormal="80" workbookViewId="0">
      <selection activeCell="F17" sqref="F17"/>
    </sheetView>
  </sheetViews>
  <sheetFormatPr defaultRowHeight="13.8"/>
  <cols>
    <col min="1" max="1" width="31.88671875" style="80" customWidth="1"/>
    <col min="2" max="16384" width="8.88671875" style="80"/>
  </cols>
  <sheetData>
    <row r="1" spans="1:2">
      <c r="A1" s="83" t="s">
        <v>173</v>
      </c>
    </row>
    <row r="2" spans="1:2">
      <c r="A2" s="81" t="s">
        <v>174</v>
      </c>
    </row>
    <row r="3" spans="1:2">
      <c r="A3" s="83" t="s">
        <v>175</v>
      </c>
    </row>
    <row r="4" spans="1:2">
      <c r="A4" s="81" t="s">
        <v>176</v>
      </c>
    </row>
    <row r="6" spans="1:2">
      <c r="A6" s="80" t="s">
        <v>180</v>
      </c>
      <c r="B6" s="82" t="s">
        <v>181</v>
      </c>
    </row>
    <row r="7" spans="1:2">
      <c r="A7" s="80" t="s">
        <v>179</v>
      </c>
      <c r="B7" s="82" t="s">
        <v>178</v>
      </c>
    </row>
  </sheetData>
  <hyperlinks>
    <hyperlink ref="B7" r:id="rId1" display="https://view.officeapps.live.com/op/view.aspx?src=https%3A%2F%2Fars.els-cdn.com%2Fcontent%2Fimage%2F1-s2.0-S0959378020307421-mmc1.docx&amp;wdOrigin=BROWSELINK" xr:uid="{BD57F1FA-0D60-489D-9B81-0018921005D4}"/>
    <hyperlink ref="B6" r:id="rId2" location="s0165" display="https://www.sciencedirect.com/science/article/pii/S0959378020307421?via%3Dihub - s0165" xr:uid="{797D8A12-ED56-4054-9496-FE6E3E2144B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E2688-5CA2-4A37-9298-6284A68A69C1}">
  <dimension ref="A1:AP88"/>
  <sheetViews>
    <sheetView zoomScale="80" zoomScaleNormal="80" workbookViewId="0">
      <selection activeCell="A2" sqref="A2:A5"/>
    </sheetView>
  </sheetViews>
  <sheetFormatPr defaultRowHeight="14.4"/>
  <cols>
    <col min="1" max="1" width="33.5546875" customWidth="1"/>
    <col min="2" max="2" width="15.44140625" style="1" customWidth="1"/>
    <col min="3" max="3" width="19.5546875" style="1" customWidth="1"/>
    <col min="4" max="4" width="24.109375" style="1" customWidth="1"/>
    <col min="5" max="5" width="19.109375" style="1" customWidth="1"/>
    <col min="6" max="6" width="23.88671875" style="1" customWidth="1"/>
    <col min="7" max="7" width="38.33203125" style="72" customWidth="1"/>
    <col min="8" max="8" width="16.109375" style="1" customWidth="1"/>
    <col min="9" max="9" width="20" style="1" customWidth="1"/>
    <col min="10" max="10" width="18.109375" style="1" customWidth="1"/>
    <col min="11" max="12" width="16.5546875" style="1" customWidth="1"/>
    <col min="13" max="13" width="8.88671875" style="1"/>
    <col min="14" max="14" width="10.33203125" style="1" bestFit="1" customWidth="1"/>
    <col min="15" max="15" width="12.5546875" style="1" bestFit="1" customWidth="1"/>
    <col min="16" max="16" width="20.88671875" style="1" bestFit="1" customWidth="1"/>
    <col min="17" max="18" width="9.5546875" style="1" bestFit="1" customWidth="1"/>
  </cols>
  <sheetData>
    <row r="1" spans="1:12" ht="15.6">
      <c r="A1" t="s">
        <v>0</v>
      </c>
      <c r="G1" s="68" t="s">
        <v>182</v>
      </c>
    </row>
    <row r="2" spans="1:12">
      <c r="A2" t="s">
        <v>185</v>
      </c>
      <c r="G2" s="69"/>
      <c r="H2" s="86" t="s">
        <v>1</v>
      </c>
      <c r="I2" s="86"/>
      <c r="J2" s="86"/>
      <c r="K2" s="86"/>
      <c r="L2" s="86"/>
    </row>
    <row r="3" spans="1:12">
      <c r="A3" t="s">
        <v>186</v>
      </c>
      <c r="G3" s="70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</row>
    <row r="4" spans="1:12">
      <c r="A4" t="s">
        <v>8</v>
      </c>
      <c r="G4" s="72" t="str">
        <f>B19</f>
        <v>Status quo</v>
      </c>
      <c r="H4" s="6">
        <f>N88</f>
        <v>0.65</v>
      </c>
      <c r="I4" s="6">
        <f t="shared" ref="I4:L4" si="0">O88</f>
        <v>0.21136363636363636</v>
      </c>
      <c r="J4" s="6">
        <f t="shared" si="0"/>
        <v>-0.75909090909090904</v>
      </c>
      <c r="K4" s="6">
        <f t="shared" si="0"/>
        <v>0.17499999999999999</v>
      </c>
      <c r="L4" s="6">
        <f t="shared" si="0"/>
        <v>0.30909090909090908</v>
      </c>
    </row>
    <row r="5" spans="1:12">
      <c r="A5" t="s">
        <v>187</v>
      </c>
      <c r="G5" s="72" t="str">
        <f>C19</f>
        <v>Alternative crops</v>
      </c>
      <c r="H5" s="6">
        <f>T88</f>
        <v>0.76090909090909098</v>
      </c>
      <c r="I5" s="6">
        <f t="shared" ref="I5:L5" si="1">U88</f>
        <v>0.16818181818181818</v>
      </c>
      <c r="J5" s="6">
        <f t="shared" si="1"/>
        <v>-0.76454545454545442</v>
      </c>
      <c r="K5" s="6">
        <f t="shared" si="1"/>
        <v>2.4090909090909073E-2</v>
      </c>
      <c r="L5" s="6">
        <f t="shared" si="1"/>
        <v>4.6363636363636364E-2</v>
      </c>
    </row>
    <row r="6" spans="1:12">
      <c r="A6" s="7" t="s">
        <v>9</v>
      </c>
      <c r="G6" s="72" t="str">
        <f>D19</f>
        <v>Precision agriculture</v>
      </c>
      <c r="H6" s="6">
        <f>Z88</f>
        <v>0.60952380952380958</v>
      </c>
      <c r="I6" s="6">
        <f t="shared" ref="I6:L6" si="2">AA88</f>
        <v>0.19350649350649354</v>
      </c>
      <c r="J6" s="6">
        <f t="shared" si="2"/>
        <v>-0.76709956709956706</v>
      </c>
      <c r="K6" s="6">
        <f t="shared" si="2"/>
        <v>0.32294372294372292</v>
      </c>
      <c r="L6" s="6">
        <f t="shared" si="2"/>
        <v>0.35584415584415585</v>
      </c>
    </row>
    <row r="7" spans="1:12">
      <c r="A7" s="7" t="s">
        <v>10</v>
      </c>
      <c r="G7" s="72" t="str">
        <f>E19</f>
        <v>Nature-inclusive</v>
      </c>
      <c r="H7" s="6">
        <f>AF88</f>
        <v>0.85555555555555551</v>
      </c>
      <c r="I7" s="6">
        <f t="shared" ref="I7:L7" si="3">AG88</f>
        <v>0.27111111111111108</v>
      </c>
      <c r="J7" s="6">
        <f t="shared" si="3"/>
        <v>-0.87777777777777766</v>
      </c>
      <c r="K7" s="6">
        <f t="shared" si="3"/>
        <v>6.6666666666666654E-3</v>
      </c>
      <c r="L7" s="6">
        <f t="shared" si="3"/>
        <v>4.4444444444444439E-2</v>
      </c>
    </row>
    <row r="8" spans="1:12">
      <c r="A8" s="7" t="s">
        <v>11</v>
      </c>
      <c r="G8" s="73" t="str">
        <f>F19</f>
        <v>Collaboration &amp; water</v>
      </c>
      <c r="H8" s="9">
        <f>AL88</f>
        <v>0.72222222222222221</v>
      </c>
      <c r="I8" s="9">
        <f t="shared" ref="I8:L8" si="4">AM88</f>
        <v>0.26111111111111113</v>
      </c>
      <c r="J8" s="9">
        <f t="shared" si="4"/>
        <v>-0.78888888888888886</v>
      </c>
      <c r="K8" s="9">
        <f t="shared" si="4"/>
        <v>0.1277777777777778</v>
      </c>
      <c r="L8" s="9">
        <f t="shared" si="4"/>
        <v>0.18888888888888888</v>
      </c>
    </row>
    <row r="9" spans="1:12">
      <c r="A9" t="s">
        <v>12</v>
      </c>
    </row>
    <row r="10" spans="1:12">
      <c r="A10" s="7" t="s">
        <v>13</v>
      </c>
    </row>
    <row r="11" spans="1:12">
      <c r="A11" s="7" t="s">
        <v>14</v>
      </c>
    </row>
    <row r="12" spans="1:12">
      <c r="A12" s="7" t="s">
        <v>15</v>
      </c>
    </row>
    <row r="13" spans="1:12">
      <c r="A13" t="s">
        <v>16</v>
      </c>
    </row>
    <row r="17" spans="2:42">
      <c r="G17" s="10" t="s">
        <v>177</v>
      </c>
      <c r="H17" s="11"/>
      <c r="I17" s="11"/>
      <c r="J17" s="11"/>
      <c r="K17" s="11"/>
      <c r="L17" s="11"/>
    </row>
    <row r="18" spans="2:42">
      <c r="B18" s="87" t="s">
        <v>17</v>
      </c>
      <c r="C18" s="87"/>
      <c r="D18" s="87"/>
      <c r="E18" s="87"/>
      <c r="F18" s="87"/>
      <c r="G18" s="28"/>
      <c r="H18" s="88" t="s">
        <v>1</v>
      </c>
      <c r="I18" s="88"/>
      <c r="J18" s="88"/>
      <c r="K18" s="88"/>
      <c r="L18" s="88"/>
      <c r="N18" s="85" t="str">
        <f>B19</f>
        <v>Status quo</v>
      </c>
      <c r="O18" s="85"/>
      <c r="P18" s="85"/>
      <c r="Q18" s="85"/>
      <c r="R18" s="85"/>
      <c r="T18" s="85" t="str">
        <f>C19</f>
        <v>Alternative crops</v>
      </c>
      <c r="U18" s="85"/>
      <c r="V18" s="85"/>
      <c r="W18" s="85"/>
      <c r="X18" s="85"/>
      <c r="Z18" s="85" t="str">
        <f>D19</f>
        <v>Precision agriculture</v>
      </c>
      <c r="AA18" s="85"/>
      <c r="AB18" s="85"/>
      <c r="AC18" s="85"/>
      <c r="AD18" s="85"/>
      <c r="AF18" s="85" t="str">
        <f>E19</f>
        <v>Nature-inclusive</v>
      </c>
      <c r="AG18" s="85"/>
      <c r="AH18" s="85"/>
      <c r="AI18" s="85"/>
      <c r="AJ18" s="85"/>
      <c r="AL18" s="85" t="str">
        <f>F19</f>
        <v>Collaboration &amp; water</v>
      </c>
      <c r="AM18" s="85"/>
      <c r="AN18" s="85"/>
      <c r="AO18" s="85"/>
      <c r="AP18" s="85"/>
    </row>
    <row r="19" spans="2:42">
      <c r="B19" s="13" t="s">
        <v>18</v>
      </c>
      <c r="C19" s="14" t="s">
        <v>95</v>
      </c>
      <c r="D19" s="14" t="s">
        <v>96</v>
      </c>
      <c r="E19" s="14" t="s">
        <v>97</v>
      </c>
      <c r="F19" s="14" t="s">
        <v>98</v>
      </c>
      <c r="G19" s="52" t="s">
        <v>21</v>
      </c>
      <c r="H19" s="15" t="s">
        <v>3</v>
      </c>
      <c r="I19" s="15" t="s">
        <v>4</v>
      </c>
      <c r="J19" s="15" t="s">
        <v>5</v>
      </c>
      <c r="K19" s="15" t="s">
        <v>6</v>
      </c>
      <c r="L19" s="15" t="s">
        <v>7</v>
      </c>
      <c r="N19" s="1" t="str">
        <f>H19</f>
        <v>SSP1</v>
      </c>
      <c r="O19" s="1" t="str">
        <f t="shared" ref="O19:R19" si="5">I19</f>
        <v>SSP2</v>
      </c>
      <c r="P19" s="1" t="str">
        <f t="shared" si="5"/>
        <v>SSP3</v>
      </c>
      <c r="Q19" s="1" t="str">
        <f t="shared" si="5"/>
        <v>SSP4</v>
      </c>
      <c r="R19" s="1" t="str">
        <f t="shared" si="5"/>
        <v>SSP5</v>
      </c>
      <c r="T19" s="1" t="str">
        <f>N19</f>
        <v>SSP1</v>
      </c>
      <c r="U19" s="1" t="str">
        <f t="shared" ref="U19:X19" si="6">O19</f>
        <v>SSP2</v>
      </c>
      <c r="V19" s="1" t="str">
        <f t="shared" si="6"/>
        <v>SSP3</v>
      </c>
      <c r="W19" s="1" t="str">
        <f t="shared" si="6"/>
        <v>SSP4</v>
      </c>
      <c r="X19" s="1" t="str">
        <f t="shared" si="6"/>
        <v>SSP5</v>
      </c>
      <c r="Y19" s="1"/>
      <c r="Z19" s="1" t="str">
        <f t="shared" ref="Z19:AD19" si="7">T19</f>
        <v>SSP1</v>
      </c>
      <c r="AA19" s="1" t="str">
        <f t="shared" si="7"/>
        <v>SSP2</v>
      </c>
      <c r="AB19" s="1" t="str">
        <f t="shared" si="7"/>
        <v>SSP3</v>
      </c>
      <c r="AC19" s="1" t="str">
        <f t="shared" si="7"/>
        <v>SSP4</v>
      </c>
      <c r="AD19" s="1" t="str">
        <f t="shared" si="7"/>
        <v>SSP5</v>
      </c>
      <c r="AE19" s="1"/>
      <c r="AF19" s="1" t="str">
        <f t="shared" ref="AF19:AJ19" si="8">Z19</f>
        <v>SSP1</v>
      </c>
      <c r="AG19" s="1" t="str">
        <f t="shared" si="8"/>
        <v>SSP2</v>
      </c>
      <c r="AH19" s="1" t="str">
        <f t="shared" si="8"/>
        <v>SSP3</v>
      </c>
      <c r="AI19" s="1" t="str">
        <f t="shared" si="8"/>
        <v>SSP4</v>
      </c>
      <c r="AJ19" s="1" t="str">
        <f t="shared" si="8"/>
        <v>SSP5</v>
      </c>
      <c r="AK19" s="1"/>
      <c r="AL19" s="1" t="str">
        <f t="shared" ref="AL19:AP19" si="9">AF19</f>
        <v>SSP1</v>
      </c>
      <c r="AM19" s="1" t="str">
        <f t="shared" si="9"/>
        <v>SSP2</v>
      </c>
      <c r="AN19" s="1" t="str">
        <f t="shared" si="9"/>
        <v>SSP3</v>
      </c>
      <c r="AO19" s="1" t="str">
        <f t="shared" si="9"/>
        <v>SSP4</v>
      </c>
      <c r="AP19" s="1" t="str">
        <f t="shared" si="9"/>
        <v>SSP5</v>
      </c>
    </row>
    <row r="20" spans="2:42">
      <c r="B20" s="16"/>
      <c r="C20" s="16"/>
      <c r="D20" s="16"/>
      <c r="E20" s="16"/>
      <c r="F20" s="16"/>
      <c r="G20" s="28" t="s">
        <v>22</v>
      </c>
      <c r="H20" s="15">
        <v>0</v>
      </c>
      <c r="I20" s="15">
        <v>0</v>
      </c>
      <c r="J20" s="15">
        <v>-1</v>
      </c>
      <c r="K20" s="15">
        <v>0</v>
      </c>
      <c r="L20" s="15">
        <v>1</v>
      </c>
      <c r="N20" s="1">
        <f>$B20*H20</f>
        <v>0</v>
      </c>
      <c r="O20" s="1">
        <f t="shared" ref="O20:R30" si="10">$B20*I20</f>
        <v>0</v>
      </c>
      <c r="P20" s="1">
        <f t="shared" si="10"/>
        <v>0</v>
      </c>
      <c r="Q20" s="1">
        <f t="shared" si="10"/>
        <v>0</v>
      </c>
      <c r="R20" s="1">
        <f t="shared" si="10"/>
        <v>0</v>
      </c>
      <c r="T20" s="1">
        <f>$C20*H20</f>
        <v>0</v>
      </c>
      <c r="U20" s="1">
        <f t="shared" ref="U20:X30" si="11">$C20*I20</f>
        <v>0</v>
      </c>
      <c r="V20" s="1">
        <f t="shared" si="11"/>
        <v>0</v>
      </c>
      <c r="W20" s="1">
        <f t="shared" si="11"/>
        <v>0</v>
      </c>
      <c r="X20" s="1">
        <f t="shared" si="11"/>
        <v>0</v>
      </c>
      <c r="Z20" s="1">
        <f>$D20*H20</f>
        <v>0</v>
      </c>
      <c r="AA20" s="1">
        <f t="shared" ref="AA20:AD30" si="12">$D20*I20</f>
        <v>0</v>
      </c>
      <c r="AB20" s="1">
        <f t="shared" si="12"/>
        <v>0</v>
      </c>
      <c r="AC20" s="1">
        <f t="shared" si="12"/>
        <v>0</v>
      </c>
      <c r="AD20" s="1">
        <f t="shared" si="12"/>
        <v>0</v>
      </c>
      <c r="AF20" s="1">
        <f>$E20*H20</f>
        <v>0</v>
      </c>
      <c r="AG20" s="1">
        <f t="shared" ref="AG20:AJ30" si="13">$E20*I20</f>
        <v>0</v>
      </c>
      <c r="AH20" s="1">
        <f t="shared" si="13"/>
        <v>0</v>
      </c>
      <c r="AI20" s="1">
        <f t="shared" si="13"/>
        <v>0</v>
      </c>
      <c r="AJ20" s="1">
        <f t="shared" si="13"/>
        <v>0</v>
      </c>
      <c r="AL20" s="1">
        <f>$F20*H20</f>
        <v>0</v>
      </c>
      <c r="AM20" s="1">
        <f t="shared" ref="AM20:AP30" si="14">$F20*I20</f>
        <v>0</v>
      </c>
      <c r="AN20" s="1">
        <f t="shared" si="14"/>
        <v>0</v>
      </c>
      <c r="AO20" s="1">
        <f t="shared" si="14"/>
        <v>0</v>
      </c>
      <c r="AP20" s="1">
        <f t="shared" si="14"/>
        <v>0</v>
      </c>
    </row>
    <row r="21" spans="2:42">
      <c r="B21" s="16"/>
      <c r="C21" s="16"/>
      <c r="D21" s="16"/>
      <c r="E21" s="16"/>
      <c r="F21" s="16"/>
      <c r="G21" s="28" t="s">
        <v>23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N21" s="1">
        <f t="shared" ref="N21:N30" si="15">$B21*H21</f>
        <v>0</v>
      </c>
      <c r="O21" s="1">
        <f t="shared" si="10"/>
        <v>0</v>
      </c>
      <c r="P21" s="1">
        <f t="shared" si="10"/>
        <v>0</v>
      </c>
      <c r="Q21" s="1">
        <f t="shared" si="10"/>
        <v>0</v>
      </c>
      <c r="R21" s="1">
        <f t="shared" si="10"/>
        <v>0</v>
      </c>
      <c r="T21" s="1">
        <f t="shared" ref="T21:T30" si="16">$C21*H21</f>
        <v>0</v>
      </c>
      <c r="U21" s="1">
        <f t="shared" si="11"/>
        <v>0</v>
      </c>
      <c r="V21" s="1">
        <f t="shared" si="11"/>
        <v>0</v>
      </c>
      <c r="W21" s="1">
        <f t="shared" si="11"/>
        <v>0</v>
      </c>
      <c r="X21" s="1">
        <f t="shared" si="11"/>
        <v>0</v>
      </c>
      <c r="Z21" s="1">
        <f t="shared" ref="Z21:Z30" si="17">$D21*H21</f>
        <v>0</v>
      </c>
      <c r="AA21" s="1">
        <f t="shared" si="12"/>
        <v>0</v>
      </c>
      <c r="AB21" s="1">
        <f t="shared" si="12"/>
        <v>0</v>
      </c>
      <c r="AC21" s="1">
        <f t="shared" si="12"/>
        <v>0</v>
      </c>
      <c r="AD21" s="1">
        <f t="shared" si="12"/>
        <v>0</v>
      </c>
      <c r="AF21" s="1">
        <f t="shared" ref="AF21:AF30" si="18">$E21*H21</f>
        <v>0</v>
      </c>
      <c r="AG21" s="1">
        <f t="shared" si="13"/>
        <v>0</v>
      </c>
      <c r="AH21" s="1">
        <f t="shared" si="13"/>
        <v>0</v>
      </c>
      <c r="AI21" s="1">
        <f t="shared" si="13"/>
        <v>0</v>
      </c>
      <c r="AJ21" s="1">
        <f t="shared" si="13"/>
        <v>0</v>
      </c>
      <c r="AL21" s="1">
        <f t="shared" ref="AL21:AL30" si="19">$F21*H21</f>
        <v>0</v>
      </c>
      <c r="AM21" s="1">
        <f t="shared" si="14"/>
        <v>0</v>
      </c>
      <c r="AN21" s="1">
        <f t="shared" si="14"/>
        <v>0</v>
      </c>
      <c r="AO21" s="1">
        <f t="shared" si="14"/>
        <v>0</v>
      </c>
      <c r="AP21" s="1">
        <f t="shared" si="14"/>
        <v>0</v>
      </c>
    </row>
    <row r="22" spans="2:42">
      <c r="B22" s="16"/>
      <c r="C22" s="16"/>
      <c r="D22" s="16"/>
      <c r="E22" s="16"/>
      <c r="F22" s="16"/>
      <c r="G22" s="28" t="s">
        <v>24</v>
      </c>
      <c r="H22" s="15">
        <v>1</v>
      </c>
      <c r="I22" s="15">
        <v>0</v>
      </c>
      <c r="J22" s="15">
        <v>-1</v>
      </c>
      <c r="K22" s="15">
        <v>0</v>
      </c>
      <c r="L22" s="15">
        <v>1</v>
      </c>
      <c r="N22" s="1">
        <f t="shared" si="15"/>
        <v>0</v>
      </c>
      <c r="O22" s="1">
        <f t="shared" si="10"/>
        <v>0</v>
      </c>
      <c r="P22" s="1">
        <f t="shared" si="10"/>
        <v>0</v>
      </c>
      <c r="Q22" s="1">
        <f t="shared" si="10"/>
        <v>0</v>
      </c>
      <c r="R22" s="1">
        <f t="shared" si="10"/>
        <v>0</v>
      </c>
      <c r="T22" s="1">
        <f t="shared" si="16"/>
        <v>0</v>
      </c>
      <c r="U22" s="1">
        <f t="shared" si="11"/>
        <v>0</v>
      </c>
      <c r="V22" s="1">
        <f t="shared" si="11"/>
        <v>0</v>
      </c>
      <c r="W22" s="1">
        <f t="shared" si="11"/>
        <v>0</v>
      </c>
      <c r="X22" s="1">
        <f t="shared" si="11"/>
        <v>0</v>
      </c>
      <c r="Z22" s="1">
        <f t="shared" si="17"/>
        <v>0</v>
      </c>
      <c r="AA22" s="1">
        <f t="shared" si="12"/>
        <v>0</v>
      </c>
      <c r="AB22" s="1">
        <f t="shared" si="12"/>
        <v>0</v>
      </c>
      <c r="AC22" s="1">
        <f t="shared" si="12"/>
        <v>0</v>
      </c>
      <c r="AD22" s="1">
        <f t="shared" si="12"/>
        <v>0</v>
      </c>
      <c r="AF22" s="1">
        <f t="shared" si="18"/>
        <v>0</v>
      </c>
      <c r="AG22" s="1">
        <f t="shared" si="13"/>
        <v>0</v>
      </c>
      <c r="AH22" s="1">
        <f t="shared" si="13"/>
        <v>0</v>
      </c>
      <c r="AI22" s="1">
        <f t="shared" si="13"/>
        <v>0</v>
      </c>
      <c r="AJ22" s="1">
        <f t="shared" si="13"/>
        <v>0</v>
      </c>
      <c r="AL22" s="1">
        <f t="shared" si="19"/>
        <v>0</v>
      </c>
      <c r="AM22" s="1">
        <f t="shared" si="14"/>
        <v>0</v>
      </c>
      <c r="AN22" s="1">
        <f t="shared" si="14"/>
        <v>0</v>
      </c>
      <c r="AO22" s="1">
        <f t="shared" si="14"/>
        <v>0</v>
      </c>
      <c r="AP22" s="1">
        <f t="shared" si="14"/>
        <v>0</v>
      </c>
    </row>
    <row r="23" spans="2:42">
      <c r="B23" s="16">
        <v>1</v>
      </c>
      <c r="C23" s="16">
        <v>2</v>
      </c>
      <c r="D23" s="16">
        <v>2</v>
      </c>
      <c r="E23" s="16">
        <v>1</v>
      </c>
      <c r="F23" s="16">
        <v>1</v>
      </c>
      <c r="G23" s="28" t="s">
        <v>25</v>
      </c>
      <c r="H23" s="15">
        <v>0</v>
      </c>
      <c r="I23" s="15">
        <v>-1</v>
      </c>
      <c r="J23" s="15">
        <v>-1</v>
      </c>
      <c r="K23" s="15">
        <v>-1</v>
      </c>
      <c r="L23" s="15">
        <v>0</v>
      </c>
      <c r="N23" s="1">
        <f t="shared" si="15"/>
        <v>0</v>
      </c>
      <c r="O23" s="1">
        <f t="shared" si="10"/>
        <v>-1</v>
      </c>
      <c r="P23" s="1">
        <f t="shared" si="10"/>
        <v>-1</v>
      </c>
      <c r="Q23" s="1">
        <f t="shared" si="10"/>
        <v>-1</v>
      </c>
      <c r="R23" s="1">
        <f t="shared" si="10"/>
        <v>0</v>
      </c>
      <c r="T23" s="1">
        <f t="shared" si="16"/>
        <v>0</v>
      </c>
      <c r="U23" s="1">
        <f t="shared" si="11"/>
        <v>-2</v>
      </c>
      <c r="V23" s="1">
        <f t="shared" si="11"/>
        <v>-2</v>
      </c>
      <c r="W23" s="1">
        <f t="shared" si="11"/>
        <v>-2</v>
      </c>
      <c r="X23" s="1">
        <f t="shared" si="11"/>
        <v>0</v>
      </c>
      <c r="Z23" s="1">
        <f t="shared" si="17"/>
        <v>0</v>
      </c>
      <c r="AA23" s="1">
        <f t="shared" si="12"/>
        <v>-2</v>
      </c>
      <c r="AB23" s="1">
        <f t="shared" si="12"/>
        <v>-2</v>
      </c>
      <c r="AC23" s="1">
        <f t="shared" si="12"/>
        <v>-2</v>
      </c>
      <c r="AD23" s="1">
        <f t="shared" si="12"/>
        <v>0</v>
      </c>
      <c r="AF23" s="1">
        <f t="shared" si="18"/>
        <v>0</v>
      </c>
      <c r="AG23" s="1">
        <f t="shared" si="13"/>
        <v>-1</v>
      </c>
      <c r="AH23" s="1">
        <f t="shared" si="13"/>
        <v>-1</v>
      </c>
      <c r="AI23" s="1">
        <f t="shared" si="13"/>
        <v>-1</v>
      </c>
      <c r="AJ23" s="1">
        <f t="shared" si="13"/>
        <v>0</v>
      </c>
      <c r="AL23" s="1">
        <f t="shared" si="19"/>
        <v>0</v>
      </c>
      <c r="AM23" s="1">
        <f t="shared" si="14"/>
        <v>-1</v>
      </c>
      <c r="AN23" s="1">
        <f t="shared" si="14"/>
        <v>-1</v>
      </c>
      <c r="AO23" s="1">
        <f t="shared" si="14"/>
        <v>-1</v>
      </c>
      <c r="AP23" s="1">
        <f t="shared" si="14"/>
        <v>0</v>
      </c>
    </row>
    <row r="24" spans="2:42">
      <c r="B24" s="16"/>
      <c r="C24" s="16">
        <v>1</v>
      </c>
      <c r="D24" s="16"/>
      <c r="E24" s="16">
        <v>2</v>
      </c>
      <c r="F24" s="16"/>
      <c r="G24" s="28" t="s">
        <v>26</v>
      </c>
      <c r="H24" s="15">
        <v>1</v>
      </c>
      <c r="I24" s="15">
        <v>0</v>
      </c>
      <c r="J24" s="15">
        <v>-1</v>
      </c>
      <c r="K24" s="15">
        <v>-1</v>
      </c>
      <c r="L24" s="15">
        <v>-1</v>
      </c>
      <c r="N24" s="1">
        <f t="shared" si="15"/>
        <v>0</v>
      </c>
      <c r="O24" s="1">
        <f t="shared" si="10"/>
        <v>0</v>
      </c>
      <c r="P24" s="1">
        <f t="shared" si="10"/>
        <v>0</v>
      </c>
      <c r="Q24" s="1">
        <f t="shared" si="10"/>
        <v>0</v>
      </c>
      <c r="R24" s="1">
        <f t="shared" si="10"/>
        <v>0</v>
      </c>
      <c r="T24" s="1">
        <f t="shared" si="16"/>
        <v>1</v>
      </c>
      <c r="U24" s="1">
        <f t="shared" si="11"/>
        <v>0</v>
      </c>
      <c r="V24" s="1">
        <f t="shared" si="11"/>
        <v>-1</v>
      </c>
      <c r="W24" s="1">
        <f t="shared" si="11"/>
        <v>-1</v>
      </c>
      <c r="X24" s="1">
        <f t="shared" si="11"/>
        <v>-1</v>
      </c>
      <c r="Z24" s="1">
        <f t="shared" si="17"/>
        <v>0</v>
      </c>
      <c r="AA24" s="1">
        <f t="shared" si="12"/>
        <v>0</v>
      </c>
      <c r="AB24" s="1">
        <f t="shared" si="12"/>
        <v>0</v>
      </c>
      <c r="AC24" s="1">
        <f t="shared" si="12"/>
        <v>0</v>
      </c>
      <c r="AD24" s="1">
        <f t="shared" si="12"/>
        <v>0</v>
      </c>
      <c r="AF24" s="1">
        <f t="shared" si="18"/>
        <v>2</v>
      </c>
      <c r="AG24" s="1">
        <f t="shared" si="13"/>
        <v>0</v>
      </c>
      <c r="AH24" s="1">
        <f t="shared" si="13"/>
        <v>-2</v>
      </c>
      <c r="AI24" s="1">
        <f t="shared" si="13"/>
        <v>-2</v>
      </c>
      <c r="AJ24" s="1">
        <f t="shared" si="13"/>
        <v>-2</v>
      </c>
      <c r="AL24" s="1">
        <f t="shared" si="19"/>
        <v>0</v>
      </c>
      <c r="AM24" s="1">
        <f t="shared" si="14"/>
        <v>0</v>
      </c>
      <c r="AN24" s="1">
        <f t="shared" si="14"/>
        <v>0</v>
      </c>
      <c r="AO24" s="1">
        <f t="shared" si="14"/>
        <v>0</v>
      </c>
      <c r="AP24" s="1">
        <f t="shared" si="14"/>
        <v>0</v>
      </c>
    </row>
    <row r="25" spans="2:42">
      <c r="B25" s="16"/>
      <c r="C25" s="16"/>
      <c r="D25" s="16"/>
      <c r="E25" s="16"/>
      <c r="F25" s="16"/>
      <c r="G25" s="28" t="s">
        <v>27</v>
      </c>
      <c r="H25" s="15">
        <v>-1</v>
      </c>
      <c r="I25" s="15">
        <v>0</v>
      </c>
      <c r="J25" s="15">
        <v>1</v>
      </c>
      <c r="K25" s="15">
        <v>1</v>
      </c>
      <c r="L25" s="15">
        <v>-1</v>
      </c>
      <c r="N25" s="1">
        <f t="shared" si="15"/>
        <v>0</v>
      </c>
      <c r="O25" s="1">
        <f t="shared" si="10"/>
        <v>0</v>
      </c>
      <c r="P25" s="1">
        <f t="shared" si="10"/>
        <v>0</v>
      </c>
      <c r="Q25" s="1">
        <f t="shared" si="10"/>
        <v>0</v>
      </c>
      <c r="R25" s="1">
        <f t="shared" si="10"/>
        <v>0</v>
      </c>
      <c r="T25" s="1">
        <f t="shared" si="16"/>
        <v>0</v>
      </c>
      <c r="U25" s="1">
        <f t="shared" si="11"/>
        <v>0</v>
      </c>
      <c r="V25" s="1">
        <f t="shared" si="11"/>
        <v>0</v>
      </c>
      <c r="W25" s="1">
        <f t="shared" si="11"/>
        <v>0</v>
      </c>
      <c r="X25" s="1">
        <f t="shared" si="11"/>
        <v>0</v>
      </c>
      <c r="Z25" s="1">
        <f t="shared" si="17"/>
        <v>0</v>
      </c>
      <c r="AA25" s="1">
        <f t="shared" si="12"/>
        <v>0</v>
      </c>
      <c r="AB25" s="1">
        <f t="shared" si="12"/>
        <v>0</v>
      </c>
      <c r="AC25" s="1">
        <f t="shared" si="12"/>
        <v>0</v>
      </c>
      <c r="AD25" s="1">
        <f t="shared" si="12"/>
        <v>0</v>
      </c>
      <c r="AF25" s="1">
        <f t="shared" si="18"/>
        <v>0</v>
      </c>
      <c r="AG25" s="1">
        <f t="shared" si="13"/>
        <v>0</v>
      </c>
      <c r="AH25" s="1">
        <f t="shared" si="13"/>
        <v>0</v>
      </c>
      <c r="AI25" s="1">
        <f t="shared" si="13"/>
        <v>0</v>
      </c>
      <c r="AJ25" s="1">
        <f t="shared" si="13"/>
        <v>0</v>
      </c>
      <c r="AL25" s="1">
        <f t="shared" si="19"/>
        <v>0</v>
      </c>
      <c r="AM25" s="1">
        <f t="shared" si="14"/>
        <v>0</v>
      </c>
      <c r="AN25" s="1">
        <f t="shared" si="14"/>
        <v>0</v>
      </c>
      <c r="AO25" s="1">
        <f t="shared" si="14"/>
        <v>0</v>
      </c>
      <c r="AP25" s="1">
        <f t="shared" si="14"/>
        <v>0</v>
      </c>
    </row>
    <row r="26" spans="2:42">
      <c r="B26" s="16"/>
      <c r="C26" s="16">
        <v>1</v>
      </c>
      <c r="D26" s="16"/>
      <c r="E26" s="16">
        <v>2</v>
      </c>
      <c r="F26" s="16">
        <v>1</v>
      </c>
      <c r="G26" s="28" t="s">
        <v>28</v>
      </c>
      <c r="H26" s="15">
        <v>1</v>
      </c>
      <c r="I26" s="15">
        <v>1</v>
      </c>
      <c r="J26" s="15">
        <v>-1</v>
      </c>
      <c r="K26" s="15">
        <v>-1</v>
      </c>
      <c r="L26" s="15">
        <v>-1</v>
      </c>
      <c r="N26" s="1">
        <f t="shared" si="15"/>
        <v>0</v>
      </c>
      <c r="O26" s="1">
        <f t="shared" si="10"/>
        <v>0</v>
      </c>
      <c r="P26" s="1">
        <f t="shared" si="10"/>
        <v>0</v>
      </c>
      <c r="Q26" s="1">
        <f t="shared" si="10"/>
        <v>0</v>
      </c>
      <c r="R26" s="1">
        <f t="shared" si="10"/>
        <v>0</v>
      </c>
      <c r="T26" s="1">
        <f t="shared" si="16"/>
        <v>1</v>
      </c>
      <c r="U26" s="1">
        <f t="shared" si="11"/>
        <v>1</v>
      </c>
      <c r="V26" s="1">
        <f t="shared" si="11"/>
        <v>-1</v>
      </c>
      <c r="W26" s="1">
        <f t="shared" si="11"/>
        <v>-1</v>
      </c>
      <c r="X26" s="1">
        <f t="shared" si="11"/>
        <v>-1</v>
      </c>
      <c r="Z26" s="1">
        <f t="shared" si="17"/>
        <v>0</v>
      </c>
      <c r="AA26" s="1">
        <f t="shared" si="12"/>
        <v>0</v>
      </c>
      <c r="AB26" s="1">
        <f t="shared" si="12"/>
        <v>0</v>
      </c>
      <c r="AC26" s="1">
        <f t="shared" si="12"/>
        <v>0</v>
      </c>
      <c r="AD26" s="1">
        <f t="shared" si="12"/>
        <v>0</v>
      </c>
      <c r="AF26" s="1">
        <f t="shared" si="18"/>
        <v>2</v>
      </c>
      <c r="AG26" s="1">
        <f t="shared" si="13"/>
        <v>2</v>
      </c>
      <c r="AH26" s="1">
        <f t="shared" si="13"/>
        <v>-2</v>
      </c>
      <c r="AI26" s="1">
        <f t="shared" si="13"/>
        <v>-2</v>
      </c>
      <c r="AJ26" s="1">
        <f t="shared" si="13"/>
        <v>-2</v>
      </c>
      <c r="AL26" s="1">
        <f t="shared" si="19"/>
        <v>1</v>
      </c>
      <c r="AM26" s="1">
        <f t="shared" si="14"/>
        <v>1</v>
      </c>
      <c r="AN26" s="1">
        <f t="shared" si="14"/>
        <v>-1</v>
      </c>
      <c r="AO26" s="1">
        <f t="shared" si="14"/>
        <v>-1</v>
      </c>
      <c r="AP26" s="1">
        <f t="shared" si="14"/>
        <v>-1</v>
      </c>
    </row>
    <row r="27" spans="2:42">
      <c r="B27" s="16"/>
      <c r="C27" s="16"/>
      <c r="D27" s="16"/>
      <c r="E27" s="16"/>
      <c r="F27" s="16"/>
      <c r="G27" s="28" t="s">
        <v>29</v>
      </c>
      <c r="H27" s="15">
        <v>1</v>
      </c>
      <c r="I27" s="15">
        <v>1</v>
      </c>
      <c r="J27" s="15">
        <v>0</v>
      </c>
      <c r="K27" s="15">
        <v>0</v>
      </c>
      <c r="L27" s="15">
        <v>1</v>
      </c>
      <c r="N27" s="1">
        <f t="shared" si="15"/>
        <v>0</v>
      </c>
      <c r="O27" s="1">
        <f t="shared" si="10"/>
        <v>0</v>
      </c>
      <c r="P27" s="1">
        <f t="shared" si="10"/>
        <v>0</v>
      </c>
      <c r="Q27" s="1">
        <f t="shared" si="10"/>
        <v>0</v>
      </c>
      <c r="R27" s="1">
        <f t="shared" si="10"/>
        <v>0</v>
      </c>
      <c r="T27" s="1">
        <f t="shared" si="16"/>
        <v>0</v>
      </c>
      <c r="U27" s="1">
        <f t="shared" si="11"/>
        <v>0</v>
      </c>
      <c r="V27" s="1">
        <f t="shared" si="11"/>
        <v>0</v>
      </c>
      <c r="W27" s="1">
        <f t="shared" si="11"/>
        <v>0</v>
      </c>
      <c r="X27" s="1">
        <f t="shared" si="11"/>
        <v>0</v>
      </c>
      <c r="Z27" s="1">
        <f t="shared" si="17"/>
        <v>0</v>
      </c>
      <c r="AA27" s="1">
        <f t="shared" si="12"/>
        <v>0</v>
      </c>
      <c r="AB27" s="1">
        <f t="shared" si="12"/>
        <v>0</v>
      </c>
      <c r="AC27" s="1">
        <f t="shared" si="12"/>
        <v>0</v>
      </c>
      <c r="AD27" s="1">
        <f t="shared" si="12"/>
        <v>0</v>
      </c>
      <c r="AF27" s="1">
        <f t="shared" si="18"/>
        <v>0</v>
      </c>
      <c r="AG27" s="1">
        <f t="shared" si="13"/>
        <v>0</v>
      </c>
      <c r="AH27" s="1">
        <f t="shared" si="13"/>
        <v>0</v>
      </c>
      <c r="AI27" s="1">
        <f t="shared" si="13"/>
        <v>0</v>
      </c>
      <c r="AJ27" s="1">
        <f t="shared" si="13"/>
        <v>0</v>
      </c>
      <c r="AL27" s="1">
        <f t="shared" si="19"/>
        <v>0</v>
      </c>
      <c r="AM27" s="1">
        <f t="shared" si="14"/>
        <v>0</v>
      </c>
      <c r="AN27" s="1">
        <f t="shared" si="14"/>
        <v>0</v>
      </c>
      <c r="AO27" s="1">
        <f t="shared" si="14"/>
        <v>0</v>
      </c>
      <c r="AP27" s="1">
        <f t="shared" si="14"/>
        <v>0</v>
      </c>
    </row>
    <row r="28" spans="2:42">
      <c r="B28" s="16"/>
      <c r="C28" s="16"/>
      <c r="D28" s="16"/>
      <c r="E28" s="16"/>
      <c r="F28" s="16"/>
      <c r="G28" s="28" t="s">
        <v>30</v>
      </c>
      <c r="H28" s="15">
        <v>1</v>
      </c>
      <c r="I28" s="15">
        <v>0</v>
      </c>
      <c r="J28" s="15">
        <v>0</v>
      </c>
      <c r="K28" s="15">
        <v>0</v>
      </c>
      <c r="L28" s="15">
        <v>0</v>
      </c>
      <c r="N28" s="1">
        <f t="shared" si="15"/>
        <v>0</v>
      </c>
      <c r="O28" s="1">
        <f t="shared" si="10"/>
        <v>0</v>
      </c>
      <c r="P28" s="1">
        <f t="shared" si="10"/>
        <v>0</v>
      </c>
      <c r="Q28" s="1">
        <f t="shared" si="10"/>
        <v>0</v>
      </c>
      <c r="R28" s="1">
        <f t="shared" si="10"/>
        <v>0</v>
      </c>
      <c r="T28" s="1">
        <f t="shared" si="16"/>
        <v>0</v>
      </c>
      <c r="U28" s="1">
        <f t="shared" si="11"/>
        <v>0</v>
      </c>
      <c r="V28" s="1">
        <f t="shared" si="11"/>
        <v>0</v>
      </c>
      <c r="W28" s="1">
        <f t="shared" si="11"/>
        <v>0</v>
      </c>
      <c r="X28" s="1">
        <f t="shared" si="11"/>
        <v>0</v>
      </c>
      <c r="Z28" s="1">
        <f t="shared" si="17"/>
        <v>0</v>
      </c>
      <c r="AA28" s="1">
        <f t="shared" si="12"/>
        <v>0</v>
      </c>
      <c r="AB28" s="1">
        <f t="shared" si="12"/>
        <v>0</v>
      </c>
      <c r="AC28" s="1">
        <f t="shared" si="12"/>
        <v>0</v>
      </c>
      <c r="AD28" s="1">
        <f t="shared" si="12"/>
        <v>0</v>
      </c>
      <c r="AF28" s="1">
        <f t="shared" si="18"/>
        <v>0</v>
      </c>
      <c r="AG28" s="1">
        <f t="shared" si="13"/>
        <v>0</v>
      </c>
      <c r="AH28" s="1">
        <f t="shared" si="13"/>
        <v>0</v>
      </c>
      <c r="AI28" s="1">
        <f t="shared" si="13"/>
        <v>0</v>
      </c>
      <c r="AJ28" s="1">
        <f t="shared" si="13"/>
        <v>0</v>
      </c>
      <c r="AL28" s="1">
        <f t="shared" si="19"/>
        <v>0</v>
      </c>
      <c r="AM28" s="1">
        <f t="shared" si="14"/>
        <v>0</v>
      </c>
      <c r="AN28" s="1">
        <f t="shared" si="14"/>
        <v>0</v>
      </c>
      <c r="AO28" s="1">
        <f t="shared" si="14"/>
        <v>0</v>
      </c>
      <c r="AP28" s="1">
        <f t="shared" si="14"/>
        <v>0</v>
      </c>
    </row>
    <row r="29" spans="2:42">
      <c r="B29" s="16"/>
      <c r="C29" s="16"/>
      <c r="D29" s="16"/>
      <c r="E29" s="16"/>
      <c r="F29" s="16"/>
      <c r="G29" s="28" t="s">
        <v>31</v>
      </c>
      <c r="H29" s="15">
        <v>-1</v>
      </c>
      <c r="I29" s="15">
        <v>0</v>
      </c>
      <c r="J29" s="15">
        <v>0</v>
      </c>
      <c r="K29" s="15">
        <v>0</v>
      </c>
      <c r="L29" s="15">
        <v>-1</v>
      </c>
      <c r="N29" s="1">
        <f t="shared" si="15"/>
        <v>0</v>
      </c>
      <c r="O29" s="1">
        <f t="shared" si="10"/>
        <v>0</v>
      </c>
      <c r="P29" s="1">
        <f t="shared" si="10"/>
        <v>0</v>
      </c>
      <c r="Q29" s="1">
        <f t="shared" si="10"/>
        <v>0</v>
      </c>
      <c r="R29" s="1">
        <f t="shared" si="10"/>
        <v>0</v>
      </c>
      <c r="T29" s="1">
        <f t="shared" si="16"/>
        <v>0</v>
      </c>
      <c r="U29" s="1">
        <f t="shared" si="11"/>
        <v>0</v>
      </c>
      <c r="V29" s="1">
        <f t="shared" si="11"/>
        <v>0</v>
      </c>
      <c r="W29" s="1">
        <f t="shared" si="11"/>
        <v>0</v>
      </c>
      <c r="X29" s="1">
        <f t="shared" si="11"/>
        <v>0</v>
      </c>
      <c r="Z29" s="1">
        <f t="shared" si="17"/>
        <v>0</v>
      </c>
      <c r="AA29" s="1">
        <f t="shared" si="12"/>
        <v>0</v>
      </c>
      <c r="AB29" s="1">
        <f t="shared" si="12"/>
        <v>0</v>
      </c>
      <c r="AC29" s="1">
        <f t="shared" si="12"/>
        <v>0</v>
      </c>
      <c r="AD29" s="1">
        <f t="shared" si="12"/>
        <v>0</v>
      </c>
      <c r="AF29" s="1">
        <f t="shared" si="18"/>
        <v>0</v>
      </c>
      <c r="AG29" s="1">
        <f t="shared" si="13"/>
        <v>0</v>
      </c>
      <c r="AH29" s="1">
        <f t="shared" si="13"/>
        <v>0</v>
      </c>
      <c r="AI29" s="1">
        <f t="shared" si="13"/>
        <v>0</v>
      </c>
      <c r="AJ29" s="1">
        <f t="shared" si="13"/>
        <v>0</v>
      </c>
      <c r="AL29" s="1">
        <f t="shared" si="19"/>
        <v>0</v>
      </c>
      <c r="AM29" s="1">
        <f t="shared" si="14"/>
        <v>0</v>
      </c>
      <c r="AN29" s="1">
        <f t="shared" si="14"/>
        <v>0</v>
      </c>
      <c r="AO29" s="1">
        <f t="shared" si="14"/>
        <v>0</v>
      </c>
      <c r="AP29" s="1">
        <f t="shared" si="14"/>
        <v>0</v>
      </c>
    </row>
    <row r="30" spans="2:42">
      <c r="B30" s="16">
        <v>1</v>
      </c>
      <c r="C30" s="16">
        <v>1</v>
      </c>
      <c r="D30" s="16">
        <v>1</v>
      </c>
      <c r="E30" s="16">
        <v>1</v>
      </c>
      <c r="F30" s="16">
        <v>1</v>
      </c>
      <c r="G30" s="28" t="s">
        <v>32</v>
      </c>
      <c r="H30" s="15">
        <v>1</v>
      </c>
      <c r="I30" s="15">
        <v>1</v>
      </c>
      <c r="J30" s="15">
        <v>0</v>
      </c>
      <c r="K30" s="15">
        <v>0</v>
      </c>
      <c r="L30" s="15">
        <v>1</v>
      </c>
      <c r="N30" s="1">
        <f t="shared" si="15"/>
        <v>1</v>
      </c>
      <c r="O30" s="1">
        <f t="shared" si="10"/>
        <v>1</v>
      </c>
      <c r="P30" s="1">
        <f t="shared" si="10"/>
        <v>0</v>
      </c>
      <c r="Q30" s="1">
        <f t="shared" si="10"/>
        <v>0</v>
      </c>
      <c r="R30" s="1">
        <f t="shared" si="10"/>
        <v>1</v>
      </c>
      <c r="T30" s="1">
        <f t="shared" si="16"/>
        <v>1</v>
      </c>
      <c r="U30" s="1">
        <f t="shared" si="11"/>
        <v>1</v>
      </c>
      <c r="V30" s="1">
        <f t="shared" si="11"/>
        <v>0</v>
      </c>
      <c r="W30" s="1">
        <f t="shared" si="11"/>
        <v>0</v>
      </c>
      <c r="X30" s="1">
        <f t="shared" si="11"/>
        <v>1</v>
      </c>
      <c r="Z30" s="1">
        <f t="shared" si="17"/>
        <v>1</v>
      </c>
      <c r="AA30" s="1">
        <f t="shared" si="12"/>
        <v>1</v>
      </c>
      <c r="AB30" s="1">
        <f t="shared" si="12"/>
        <v>0</v>
      </c>
      <c r="AC30" s="1">
        <f t="shared" si="12"/>
        <v>0</v>
      </c>
      <c r="AD30" s="1">
        <f t="shared" si="12"/>
        <v>1</v>
      </c>
      <c r="AF30" s="1">
        <f t="shared" si="18"/>
        <v>1</v>
      </c>
      <c r="AG30" s="1">
        <f t="shared" si="13"/>
        <v>1</v>
      </c>
      <c r="AH30" s="1">
        <f t="shared" si="13"/>
        <v>0</v>
      </c>
      <c r="AI30" s="1">
        <f t="shared" si="13"/>
        <v>0</v>
      </c>
      <c r="AJ30" s="1">
        <f t="shared" si="13"/>
        <v>1</v>
      </c>
      <c r="AL30" s="1">
        <f t="shared" si="19"/>
        <v>1</v>
      </c>
      <c r="AM30" s="1">
        <f t="shared" si="14"/>
        <v>1</v>
      </c>
      <c r="AN30" s="1">
        <f t="shared" si="14"/>
        <v>0</v>
      </c>
      <c r="AO30" s="1">
        <f t="shared" si="14"/>
        <v>0</v>
      </c>
      <c r="AP30" s="1">
        <f t="shared" si="14"/>
        <v>1</v>
      </c>
    </row>
    <row r="31" spans="2:42">
      <c r="B31" s="16"/>
      <c r="C31" s="16"/>
      <c r="D31" s="16"/>
      <c r="E31" s="16"/>
      <c r="F31" s="16"/>
      <c r="G31" s="28"/>
      <c r="H31" s="15"/>
      <c r="I31" s="15"/>
      <c r="J31" s="15"/>
      <c r="K31" s="15"/>
      <c r="L31" s="17" t="s">
        <v>33</v>
      </c>
      <c r="N31" s="18">
        <f>SUM(N20:N30)/SUM($B$20:$B$30)</f>
        <v>0.5</v>
      </c>
      <c r="O31" s="18">
        <f t="shared" ref="O31:R31" si="20">SUM(O20:O30)/SUM($B$20:$B$30)</f>
        <v>0</v>
      </c>
      <c r="P31" s="18">
        <f t="shared" si="20"/>
        <v>-0.5</v>
      </c>
      <c r="Q31" s="18">
        <f t="shared" si="20"/>
        <v>-0.5</v>
      </c>
      <c r="R31" s="18">
        <f t="shared" si="20"/>
        <v>0.5</v>
      </c>
      <c r="T31" s="18">
        <f>SUM(T20:T30)/SUM($C$20:$C$30)</f>
        <v>0.6</v>
      </c>
      <c r="U31" s="18">
        <f t="shared" ref="U31:X31" si="21">SUM(U20:U30)/SUM($C$20:$C$30)</f>
        <v>0</v>
      </c>
      <c r="V31" s="18">
        <f t="shared" si="21"/>
        <v>-0.8</v>
      </c>
      <c r="W31" s="18">
        <f t="shared" si="21"/>
        <v>-0.8</v>
      </c>
      <c r="X31" s="18">
        <f t="shared" si="21"/>
        <v>-0.2</v>
      </c>
      <c r="Z31" s="18">
        <f>SUM(Z20:Z30)/SUM($D$20:$D$30)</f>
        <v>0.33333333333333331</v>
      </c>
      <c r="AA31" s="18">
        <f t="shared" ref="AA31:AD31" si="22">SUM(AA20:AA30)/SUM($D$20:$D$30)</f>
        <v>-0.33333333333333331</v>
      </c>
      <c r="AB31" s="18">
        <f t="shared" si="22"/>
        <v>-0.66666666666666663</v>
      </c>
      <c r="AC31" s="18">
        <f t="shared" si="22"/>
        <v>-0.66666666666666663</v>
      </c>
      <c r="AD31" s="18">
        <f t="shared" si="22"/>
        <v>0.33333333333333331</v>
      </c>
      <c r="AF31" s="18">
        <f>SUM(AF20:AF30)/SUM($E$20:$E$30)</f>
        <v>0.83333333333333337</v>
      </c>
      <c r="AG31" s="18">
        <f t="shared" ref="AG31:AJ31" si="23">SUM(AG20:AG30)/SUM($E$20:$E$30)</f>
        <v>0.33333333333333331</v>
      </c>
      <c r="AH31" s="18">
        <f t="shared" si="23"/>
        <v>-0.83333333333333337</v>
      </c>
      <c r="AI31" s="18">
        <f t="shared" si="23"/>
        <v>-0.83333333333333337</v>
      </c>
      <c r="AJ31" s="18">
        <f t="shared" si="23"/>
        <v>-0.5</v>
      </c>
      <c r="AL31" s="18">
        <f>SUM(AL20:AL30)/SUM($F$20:$F$30)</f>
        <v>0.66666666666666663</v>
      </c>
      <c r="AM31" s="18">
        <f t="shared" ref="AM31:AP31" si="24">SUM(AM20:AM30)/SUM($F$20:$F$30)</f>
        <v>0.33333333333333331</v>
      </c>
      <c r="AN31" s="18">
        <f t="shared" si="24"/>
        <v>-0.66666666666666663</v>
      </c>
      <c r="AO31" s="18">
        <f t="shared" si="24"/>
        <v>-0.66666666666666663</v>
      </c>
      <c r="AP31" s="18">
        <f t="shared" si="24"/>
        <v>0</v>
      </c>
    </row>
    <row r="32" spans="2:42">
      <c r="B32" s="16"/>
      <c r="C32" s="16"/>
      <c r="D32" s="16"/>
      <c r="E32" s="16"/>
      <c r="F32" s="16"/>
      <c r="G32" s="28"/>
      <c r="H32" s="15"/>
      <c r="I32" s="15"/>
      <c r="J32" s="15"/>
      <c r="K32" s="15"/>
      <c r="L32" s="15"/>
      <c r="T32" s="1"/>
      <c r="U32" s="1"/>
      <c r="V32" s="1"/>
      <c r="W32" s="1"/>
      <c r="X32" s="1"/>
      <c r="Z32" s="1"/>
      <c r="AA32" s="1"/>
      <c r="AB32" s="1"/>
      <c r="AC32" s="1"/>
      <c r="AD32" s="1"/>
      <c r="AF32" s="1"/>
      <c r="AG32" s="1"/>
      <c r="AH32" s="1"/>
      <c r="AI32" s="1"/>
      <c r="AJ32" s="1"/>
      <c r="AL32" s="1"/>
      <c r="AM32" s="1"/>
      <c r="AN32" s="1"/>
      <c r="AO32" s="1"/>
      <c r="AP32" s="1"/>
    </row>
    <row r="33" spans="2:42">
      <c r="B33" s="16"/>
      <c r="C33" s="16"/>
      <c r="D33" s="16"/>
      <c r="E33" s="16"/>
      <c r="F33" s="16"/>
      <c r="G33" s="52" t="s">
        <v>34</v>
      </c>
      <c r="H33" s="11"/>
      <c r="I33" s="11"/>
      <c r="J33" s="11"/>
      <c r="K33" s="11"/>
      <c r="L33" s="11"/>
      <c r="T33" s="1"/>
      <c r="U33" s="1"/>
      <c r="V33" s="1"/>
      <c r="W33" s="1"/>
      <c r="X33" s="1"/>
      <c r="Z33" s="1"/>
      <c r="AA33" s="1"/>
      <c r="AB33" s="1"/>
      <c r="AC33" s="1"/>
      <c r="AD33" s="1"/>
      <c r="AF33" s="1"/>
      <c r="AG33" s="1"/>
      <c r="AH33" s="1"/>
      <c r="AI33" s="1"/>
      <c r="AJ33" s="1"/>
      <c r="AL33" s="1"/>
      <c r="AM33" s="1"/>
      <c r="AN33" s="1"/>
      <c r="AO33" s="1"/>
      <c r="AP33" s="1"/>
    </row>
    <row r="34" spans="2:42">
      <c r="B34" s="16"/>
      <c r="C34" s="16"/>
      <c r="D34" s="16"/>
      <c r="E34" s="16"/>
      <c r="F34" s="16"/>
      <c r="G34" s="53" t="s">
        <v>35</v>
      </c>
      <c r="H34" s="11"/>
      <c r="I34" s="11"/>
      <c r="J34" s="11"/>
      <c r="K34" s="11"/>
      <c r="L34" s="11"/>
      <c r="T34" s="1"/>
      <c r="U34" s="1"/>
      <c r="V34" s="1"/>
      <c r="W34" s="1"/>
      <c r="X34" s="1"/>
      <c r="Z34" s="1"/>
      <c r="AA34" s="1"/>
      <c r="AB34" s="1"/>
      <c r="AC34" s="1"/>
      <c r="AD34" s="1"/>
      <c r="AF34" s="1"/>
      <c r="AG34" s="1"/>
      <c r="AH34" s="1"/>
      <c r="AI34" s="1"/>
      <c r="AJ34" s="1"/>
      <c r="AL34" s="1"/>
      <c r="AM34" s="1"/>
      <c r="AN34" s="1"/>
      <c r="AO34" s="1"/>
      <c r="AP34" s="1"/>
    </row>
    <row r="35" spans="2:42">
      <c r="B35" s="16">
        <v>1</v>
      </c>
      <c r="C35" s="16"/>
      <c r="D35" s="16">
        <v>1</v>
      </c>
      <c r="E35" s="16"/>
      <c r="F35" s="16">
        <v>1</v>
      </c>
      <c r="G35" s="28" t="s">
        <v>36</v>
      </c>
      <c r="H35" s="15">
        <v>0</v>
      </c>
      <c r="I35" s="15">
        <v>1</v>
      </c>
      <c r="J35" s="15">
        <v>-1</v>
      </c>
      <c r="K35" s="15">
        <v>1</v>
      </c>
      <c r="L35" s="15">
        <v>1</v>
      </c>
      <c r="N35" s="1">
        <f t="shared" ref="N35:R57" si="25">$B35*H35</f>
        <v>0</v>
      </c>
      <c r="O35" s="1">
        <f t="shared" si="25"/>
        <v>1</v>
      </c>
      <c r="P35" s="1">
        <f t="shared" si="25"/>
        <v>-1</v>
      </c>
      <c r="Q35" s="1">
        <f t="shared" si="25"/>
        <v>1</v>
      </c>
      <c r="R35" s="1">
        <f t="shared" si="25"/>
        <v>1</v>
      </c>
      <c r="T35" s="1">
        <f>$C35*H35</f>
        <v>0</v>
      </c>
      <c r="U35" s="1">
        <f t="shared" ref="U35:X57" si="26">$C35*I35</f>
        <v>0</v>
      </c>
      <c r="V35" s="1">
        <f t="shared" si="26"/>
        <v>0</v>
      </c>
      <c r="W35" s="1">
        <f t="shared" si="26"/>
        <v>0</v>
      </c>
      <c r="X35" s="1">
        <f t="shared" si="26"/>
        <v>0</v>
      </c>
      <c r="Z35" s="1">
        <f>$D35*H35</f>
        <v>0</v>
      </c>
      <c r="AA35" s="1">
        <f t="shared" ref="AA35:AD57" si="27">$D35*I35</f>
        <v>1</v>
      </c>
      <c r="AB35" s="1">
        <f t="shared" si="27"/>
        <v>-1</v>
      </c>
      <c r="AC35" s="1">
        <f t="shared" si="27"/>
        <v>1</v>
      </c>
      <c r="AD35" s="1">
        <f t="shared" si="27"/>
        <v>1</v>
      </c>
      <c r="AF35" s="1">
        <f>$E35*H35</f>
        <v>0</v>
      </c>
      <c r="AG35" s="1">
        <f t="shared" ref="AG35:AJ57" si="28">$E35*I35</f>
        <v>0</v>
      </c>
      <c r="AH35" s="1">
        <f t="shared" si="28"/>
        <v>0</v>
      </c>
      <c r="AI35" s="1">
        <f t="shared" si="28"/>
        <v>0</v>
      </c>
      <c r="AJ35" s="1">
        <f t="shared" si="28"/>
        <v>0</v>
      </c>
      <c r="AL35" s="1">
        <f>$F35*H35</f>
        <v>0</v>
      </c>
      <c r="AM35" s="1">
        <f t="shared" ref="AM35:AP57" si="29">$F35*I35</f>
        <v>1</v>
      </c>
      <c r="AN35" s="1">
        <f t="shared" si="29"/>
        <v>-1</v>
      </c>
      <c r="AO35" s="1">
        <f t="shared" si="29"/>
        <v>1</v>
      </c>
      <c r="AP35" s="1">
        <f t="shared" si="29"/>
        <v>1</v>
      </c>
    </row>
    <row r="36" spans="2:42">
      <c r="B36" s="16"/>
      <c r="C36" s="16"/>
      <c r="D36" s="16"/>
      <c r="E36" s="16"/>
      <c r="F36" s="16"/>
      <c r="G36" s="28" t="s">
        <v>37</v>
      </c>
      <c r="H36" s="15">
        <v>-1</v>
      </c>
      <c r="I36" s="15">
        <v>1</v>
      </c>
      <c r="J36" s="15">
        <v>1</v>
      </c>
      <c r="K36" s="15">
        <v>1</v>
      </c>
      <c r="L36" s="15">
        <v>1</v>
      </c>
      <c r="N36" s="1">
        <f t="shared" si="25"/>
        <v>0</v>
      </c>
      <c r="O36" s="1">
        <f t="shared" si="25"/>
        <v>0</v>
      </c>
      <c r="P36" s="1">
        <f t="shared" si="25"/>
        <v>0</v>
      </c>
      <c r="Q36" s="1">
        <f t="shared" si="25"/>
        <v>0</v>
      </c>
      <c r="R36" s="1">
        <f>$B36*L36</f>
        <v>0</v>
      </c>
      <c r="T36" s="1">
        <f t="shared" ref="T36:T57" si="30">$C36*H36</f>
        <v>0</v>
      </c>
      <c r="U36" s="1">
        <f t="shared" si="26"/>
        <v>0</v>
      </c>
      <c r="V36" s="1">
        <f t="shared" si="26"/>
        <v>0</v>
      </c>
      <c r="W36" s="1">
        <f t="shared" si="26"/>
        <v>0</v>
      </c>
      <c r="X36" s="1">
        <f t="shared" si="26"/>
        <v>0</v>
      </c>
      <c r="Z36" s="1">
        <f t="shared" ref="Z36:Z57" si="31">$D36*H36</f>
        <v>0</v>
      </c>
      <c r="AA36" s="1">
        <f t="shared" si="27"/>
        <v>0</v>
      </c>
      <c r="AB36" s="1">
        <f t="shared" si="27"/>
        <v>0</v>
      </c>
      <c r="AC36" s="1">
        <f t="shared" si="27"/>
        <v>0</v>
      </c>
      <c r="AD36" s="1">
        <f t="shared" si="27"/>
        <v>0</v>
      </c>
      <c r="AF36" s="1">
        <f t="shared" ref="AF36:AF57" si="32">$E36*H36</f>
        <v>0</v>
      </c>
      <c r="AG36" s="1">
        <f t="shared" si="28"/>
        <v>0</v>
      </c>
      <c r="AH36" s="1">
        <f t="shared" si="28"/>
        <v>0</v>
      </c>
      <c r="AI36" s="1">
        <f t="shared" si="28"/>
        <v>0</v>
      </c>
      <c r="AJ36" s="1">
        <f t="shared" si="28"/>
        <v>0</v>
      </c>
      <c r="AL36" s="1">
        <f t="shared" ref="AL36:AL57" si="33">$F36*H36</f>
        <v>0</v>
      </c>
      <c r="AM36" s="1">
        <f t="shared" si="29"/>
        <v>0</v>
      </c>
      <c r="AN36" s="1">
        <f t="shared" si="29"/>
        <v>0</v>
      </c>
      <c r="AO36" s="1">
        <f t="shared" si="29"/>
        <v>0</v>
      </c>
      <c r="AP36" s="1">
        <f t="shared" si="29"/>
        <v>0</v>
      </c>
    </row>
    <row r="37" spans="2:42">
      <c r="B37" s="16">
        <v>2</v>
      </c>
      <c r="C37" s="16">
        <v>1</v>
      </c>
      <c r="D37" s="16">
        <v>2</v>
      </c>
      <c r="E37" s="16">
        <v>1</v>
      </c>
      <c r="F37" s="16">
        <v>1</v>
      </c>
      <c r="G37" s="28" t="s">
        <v>38</v>
      </c>
      <c r="H37" s="15">
        <v>0</v>
      </c>
      <c r="I37" s="15">
        <v>0</v>
      </c>
      <c r="J37" s="15">
        <v>-1</v>
      </c>
      <c r="K37" s="15">
        <v>0</v>
      </c>
      <c r="L37" s="15">
        <v>1</v>
      </c>
      <c r="N37" s="1">
        <f t="shared" si="25"/>
        <v>0</v>
      </c>
      <c r="O37" s="1">
        <f t="shared" si="25"/>
        <v>0</v>
      </c>
      <c r="P37" s="1">
        <f t="shared" si="25"/>
        <v>-2</v>
      </c>
      <c r="Q37" s="1">
        <f t="shared" si="25"/>
        <v>0</v>
      </c>
      <c r="R37" s="1">
        <f t="shared" si="25"/>
        <v>2</v>
      </c>
      <c r="T37" s="1">
        <f t="shared" si="30"/>
        <v>0</v>
      </c>
      <c r="U37" s="1">
        <f t="shared" si="26"/>
        <v>0</v>
      </c>
      <c r="V37" s="1">
        <f t="shared" si="26"/>
        <v>-1</v>
      </c>
      <c r="W37" s="1">
        <f t="shared" si="26"/>
        <v>0</v>
      </c>
      <c r="X37" s="1">
        <f t="shared" si="26"/>
        <v>1</v>
      </c>
      <c r="Z37" s="1">
        <f t="shared" si="31"/>
        <v>0</v>
      </c>
      <c r="AA37" s="1">
        <f t="shared" si="27"/>
        <v>0</v>
      </c>
      <c r="AB37" s="1">
        <f t="shared" si="27"/>
        <v>-2</v>
      </c>
      <c r="AC37" s="1">
        <f t="shared" si="27"/>
        <v>0</v>
      </c>
      <c r="AD37" s="1">
        <f t="shared" si="27"/>
        <v>2</v>
      </c>
      <c r="AF37" s="1">
        <f t="shared" si="32"/>
        <v>0</v>
      </c>
      <c r="AG37" s="1">
        <f t="shared" si="28"/>
        <v>0</v>
      </c>
      <c r="AH37" s="1">
        <f t="shared" si="28"/>
        <v>-1</v>
      </c>
      <c r="AI37" s="1">
        <f t="shared" si="28"/>
        <v>0</v>
      </c>
      <c r="AJ37" s="1">
        <f t="shared" si="28"/>
        <v>1</v>
      </c>
      <c r="AL37" s="1">
        <f t="shared" si="33"/>
        <v>0</v>
      </c>
      <c r="AM37" s="1">
        <f t="shared" si="29"/>
        <v>0</v>
      </c>
      <c r="AN37" s="1">
        <f t="shared" si="29"/>
        <v>-1</v>
      </c>
      <c r="AO37" s="1">
        <f t="shared" si="29"/>
        <v>0</v>
      </c>
      <c r="AP37" s="1">
        <f t="shared" si="29"/>
        <v>1</v>
      </c>
    </row>
    <row r="38" spans="2:42">
      <c r="B38" s="16"/>
      <c r="C38" s="16"/>
      <c r="D38" s="16"/>
      <c r="E38" s="16"/>
      <c r="F38" s="16"/>
      <c r="G38" s="53" t="s">
        <v>39</v>
      </c>
      <c r="H38" s="11"/>
      <c r="I38" s="11"/>
      <c r="J38" s="11"/>
      <c r="K38" s="11"/>
      <c r="L38" s="11"/>
      <c r="N38" s="1">
        <f t="shared" si="25"/>
        <v>0</v>
      </c>
      <c r="O38" s="1">
        <f t="shared" si="25"/>
        <v>0</v>
      </c>
      <c r="P38" s="1">
        <f t="shared" si="25"/>
        <v>0</v>
      </c>
      <c r="Q38" s="1">
        <f t="shared" si="25"/>
        <v>0</v>
      </c>
      <c r="R38" s="1">
        <f t="shared" si="25"/>
        <v>0</v>
      </c>
      <c r="T38" s="1">
        <f t="shared" si="30"/>
        <v>0</v>
      </c>
      <c r="U38" s="1">
        <f t="shared" si="26"/>
        <v>0</v>
      </c>
      <c r="V38" s="1">
        <f t="shared" si="26"/>
        <v>0</v>
      </c>
      <c r="W38" s="1">
        <f t="shared" si="26"/>
        <v>0</v>
      </c>
      <c r="X38" s="1">
        <f t="shared" si="26"/>
        <v>0</v>
      </c>
      <c r="Z38" s="1">
        <f t="shared" si="31"/>
        <v>0</v>
      </c>
      <c r="AA38" s="1">
        <f t="shared" si="27"/>
        <v>0</v>
      </c>
      <c r="AB38" s="1">
        <f t="shared" si="27"/>
        <v>0</v>
      </c>
      <c r="AC38" s="1">
        <f t="shared" si="27"/>
        <v>0</v>
      </c>
      <c r="AD38" s="1">
        <f t="shared" si="27"/>
        <v>0</v>
      </c>
      <c r="AF38" s="1">
        <f t="shared" si="32"/>
        <v>0</v>
      </c>
      <c r="AG38" s="1">
        <f t="shared" si="28"/>
        <v>0</v>
      </c>
      <c r="AH38" s="1">
        <f t="shared" si="28"/>
        <v>0</v>
      </c>
      <c r="AI38" s="1">
        <f t="shared" si="28"/>
        <v>0</v>
      </c>
      <c r="AJ38" s="1">
        <f t="shared" si="28"/>
        <v>0</v>
      </c>
      <c r="AL38" s="1">
        <f t="shared" si="33"/>
        <v>0</v>
      </c>
      <c r="AM38" s="1">
        <f t="shared" si="29"/>
        <v>0</v>
      </c>
      <c r="AN38" s="1">
        <f t="shared" si="29"/>
        <v>0</v>
      </c>
      <c r="AO38" s="1">
        <f t="shared" si="29"/>
        <v>0</v>
      </c>
      <c r="AP38" s="1">
        <f t="shared" si="29"/>
        <v>0</v>
      </c>
    </row>
    <row r="39" spans="2:42">
      <c r="B39" s="16"/>
      <c r="C39" s="16"/>
      <c r="D39" s="16"/>
      <c r="E39" s="16"/>
      <c r="F39" s="16"/>
      <c r="G39" s="28" t="s">
        <v>40</v>
      </c>
      <c r="H39" s="15">
        <v>-1</v>
      </c>
      <c r="I39" s="15">
        <v>0</v>
      </c>
      <c r="J39" s="15">
        <v>-1</v>
      </c>
      <c r="K39" s="15">
        <v>1</v>
      </c>
      <c r="L39" s="15">
        <v>1</v>
      </c>
      <c r="N39" s="1">
        <f t="shared" si="25"/>
        <v>0</v>
      </c>
      <c r="O39" s="1">
        <f t="shared" si="25"/>
        <v>0</v>
      </c>
      <c r="P39" s="1">
        <f t="shared" si="25"/>
        <v>0</v>
      </c>
      <c r="Q39" s="1">
        <f t="shared" si="25"/>
        <v>0</v>
      </c>
      <c r="R39" s="1">
        <f t="shared" si="25"/>
        <v>0</v>
      </c>
      <c r="T39" s="1">
        <f t="shared" si="30"/>
        <v>0</v>
      </c>
      <c r="U39" s="1">
        <f t="shared" si="26"/>
        <v>0</v>
      </c>
      <c r="V39" s="1">
        <f t="shared" si="26"/>
        <v>0</v>
      </c>
      <c r="W39" s="1">
        <f t="shared" si="26"/>
        <v>0</v>
      </c>
      <c r="X39" s="1">
        <f t="shared" si="26"/>
        <v>0</v>
      </c>
      <c r="Z39" s="1">
        <f t="shared" si="31"/>
        <v>0</v>
      </c>
      <c r="AA39" s="1">
        <f t="shared" si="27"/>
        <v>0</v>
      </c>
      <c r="AB39" s="1">
        <f t="shared" si="27"/>
        <v>0</v>
      </c>
      <c r="AC39" s="1">
        <f t="shared" si="27"/>
        <v>0</v>
      </c>
      <c r="AD39" s="1">
        <f t="shared" si="27"/>
        <v>0</v>
      </c>
      <c r="AF39" s="1">
        <f t="shared" si="32"/>
        <v>0</v>
      </c>
      <c r="AG39" s="1">
        <f t="shared" si="28"/>
        <v>0</v>
      </c>
      <c r="AH39" s="1">
        <f t="shared" si="28"/>
        <v>0</v>
      </c>
      <c r="AI39" s="1">
        <f t="shared" si="28"/>
        <v>0</v>
      </c>
      <c r="AJ39" s="1">
        <f t="shared" si="28"/>
        <v>0</v>
      </c>
      <c r="AL39" s="1">
        <f t="shared" si="33"/>
        <v>0</v>
      </c>
      <c r="AM39" s="1">
        <f t="shared" si="29"/>
        <v>0</v>
      </c>
      <c r="AN39" s="1">
        <f t="shared" si="29"/>
        <v>0</v>
      </c>
      <c r="AO39" s="1">
        <f t="shared" si="29"/>
        <v>0</v>
      </c>
      <c r="AP39" s="1">
        <f t="shared" si="29"/>
        <v>0</v>
      </c>
    </row>
    <row r="40" spans="2:42">
      <c r="B40" s="16"/>
      <c r="C40" s="16"/>
      <c r="D40" s="16"/>
      <c r="E40" s="16"/>
      <c r="F40" s="16"/>
      <c r="G40" s="28" t="s">
        <v>41</v>
      </c>
      <c r="H40" s="15">
        <v>-1</v>
      </c>
      <c r="I40" s="15">
        <v>0</v>
      </c>
      <c r="J40" s="15">
        <v>-1</v>
      </c>
      <c r="K40" s="15">
        <v>1</v>
      </c>
      <c r="L40" s="15">
        <v>1</v>
      </c>
      <c r="N40" s="1">
        <f t="shared" si="25"/>
        <v>0</v>
      </c>
      <c r="O40" s="1">
        <f t="shared" si="25"/>
        <v>0</v>
      </c>
      <c r="P40" s="1">
        <f t="shared" si="25"/>
        <v>0</v>
      </c>
      <c r="Q40" s="1">
        <f t="shared" si="25"/>
        <v>0</v>
      </c>
      <c r="R40" s="1">
        <f t="shared" si="25"/>
        <v>0</v>
      </c>
      <c r="T40" s="1">
        <f t="shared" si="30"/>
        <v>0</v>
      </c>
      <c r="U40" s="1">
        <f t="shared" si="26"/>
        <v>0</v>
      </c>
      <c r="V40" s="1">
        <f t="shared" si="26"/>
        <v>0</v>
      </c>
      <c r="W40" s="1">
        <f t="shared" si="26"/>
        <v>0</v>
      </c>
      <c r="X40" s="1">
        <f t="shared" si="26"/>
        <v>0</v>
      </c>
      <c r="Z40" s="1">
        <f t="shared" si="31"/>
        <v>0</v>
      </c>
      <c r="AA40" s="1">
        <f t="shared" si="27"/>
        <v>0</v>
      </c>
      <c r="AB40" s="1">
        <f t="shared" si="27"/>
        <v>0</v>
      </c>
      <c r="AC40" s="1">
        <f t="shared" si="27"/>
        <v>0</v>
      </c>
      <c r="AD40" s="1">
        <f t="shared" si="27"/>
        <v>0</v>
      </c>
      <c r="AF40" s="1">
        <f t="shared" si="32"/>
        <v>0</v>
      </c>
      <c r="AG40" s="1">
        <f t="shared" si="28"/>
        <v>0</v>
      </c>
      <c r="AH40" s="1">
        <f t="shared" si="28"/>
        <v>0</v>
      </c>
      <c r="AI40" s="1">
        <f t="shared" si="28"/>
        <v>0</v>
      </c>
      <c r="AJ40" s="1">
        <f t="shared" si="28"/>
        <v>0</v>
      </c>
      <c r="AL40" s="1">
        <f t="shared" si="33"/>
        <v>0</v>
      </c>
      <c r="AM40" s="1">
        <f t="shared" si="29"/>
        <v>0</v>
      </c>
      <c r="AN40" s="1">
        <f t="shared" si="29"/>
        <v>0</v>
      </c>
      <c r="AO40" s="1">
        <f t="shared" si="29"/>
        <v>0</v>
      </c>
      <c r="AP40" s="1">
        <f t="shared" si="29"/>
        <v>0</v>
      </c>
    </row>
    <row r="41" spans="2:42">
      <c r="B41" s="16">
        <v>2</v>
      </c>
      <c r="C41" s="16"/>
      <c r="D41" s="16">
        <v>2</v>
      </c>
      <c r="E41" s="16">
        <v>1</v>
      </c>
      <c r="F41" s="16">
        <v>1</v>
      </c>
      <c r="G41" s="28" t="s">
        <v>42</v>
      </c>
      <c r="H41" s="15">
        <v>-1</v>
      </c>
      <c r="I41" s="15">
        <v>0</v>
      </c>
      <c r="J41" s="15">
        <v>-1</v>
      </c>
      <c r="K41" s="15">
        <v>1</v>
      </c>
      <c r="L41" s="15">
        <v>1</v>
      </c>
      <c r="N41" s="1">
        <f t="shared" si="25"/>
        <v>-2</v>
      </c>
      <c r="O41" s="1">
        <f t="shared" si="25"/>
        <v>0</v>
      </c>
      <c r="P41" s="1">
        <f t="shared" si="25"/>
        <v>-2</v>
      </c>
      <c r="Q41" s="1">
        <f t="shared" si="25"/>
        <v>2</v>
      </c>
      <c r="R41" s="1">
        <f t="shared" si="25"/>
        <v>2</v>
      </c>
      <c r="T41" s="1">
        <f t="shared" si="30"/>
        <v>0</v>
      </c>
      <c r="U41" s="1">
        <f t="shared" si="26"/>
        <v>0</v>
      </c>
      <c r="V41" s="1">
        <f t="shared" si="26"/>
        <v>0</v>
      </c>
      <c r="W41" s="1">
        <f t="shared" si="26"/>
        <v>0</v>
      </c>
      <c r="X41" s="1">
        <f t="shared" si="26"/>
        <v>0</v>
      </c>
      <c r="Z41" s="1">
        <f t="shared" si="31"/>
        <v>-2</v>
      </c>
      <c r="AA41" s="1">
        <f t="shared" si="27"/>
        <v>0</v>
      </c>
      <c r="AB41" s="1">
        <f t="shared" si="27"/>
        <v>-2</v>
      </c>
      <c r="AC41" s="1">
        <f t="shared" si="27"/>
        <v>2</v>
      </c>
      <c r="AD41" s="1">
        <f t="shared" si="27"/>
        <v>2</v>
      </c>
      <c r="AF41" s="1">
        <f t="shared" si="32"/>
        <v>-1</v>
      </c>
      <c r="AG41" s="1">
        <f t="shared" si="28"/>
        <v>0</v>
      </c>
      <c r="AH41" s="1">
        <f t="shared" si="28"/>
        <v>-1</v>
      </c>
      <c r="AI41" s="1">
        <f t="shared" si="28"/>
        <v>1</v>
      </c>
      <c r="AJ41" s="1">
        <f t="shared" si="28"/>
        <v>1</v>
      </c>
      <c r="AL41" s="1">
        <f t="shared" si="33"/>
        <v>-1</v>
      </c>
      <c r="AM41" s="1">
        <f t="shared" si="29"/>
        <v>0</v>
      </c>
      <c r="AN41" s="1">
        <f t="shared" si="29"/>
        <v>-1</v>
      </c>
      <c r="AO41" s="1">
        <f t="shared" si="29"/>
        <v>1</v>
      </c>
      <c r="AP41" s="1">
        <f t="shared" si="29"/>
        <v>1</v>
      </c>
    </row>
    <row r="42" spans="2:42">
      <c r="B42" s="16"/>
      <c r="C42" s="16">
        <v>2</v>
      </c>
      <c r="D42" s="16"/>
      <c r="E42" s="16">
        <v>1</v>
      </c>
      <c r="F42" s="16"/>
      <c r="G42" s="28" t="s">
        <v>43</v>
      </c>
      <c r="H42" s="15">
        <v>1</v>
      </c>
      <c r="I42" s="15">
        <v>-1</v>
      </c>
      <c r="J42" s="15">
        <v>-1</v>
      </c>
      <c r="K42" s="15">
        <v>-1</v>
      </c>
      <c r="L42" s="15">
        <v>-1</v>
      </c>
      <c r="N42" s="1">
        <f t="shared" si="25"/>
        <v>0</v>
      </c>
      <c r="O42" s="1">
        <f t="shared" si="25"/>
        <v>0</v>
      </c>
      <c r="P42" s="1">
        <f t="shared" si="25"/>
        <v>0</v>
      </c>
      <c r="Q42" s="1">
        <f t="shared" si="25"/>
        <v>0</v>
      </c>
      <c r="R42" s="1">
        <f t="shared" si="25"/>
        <v>0</v>
      </c>
      <c r="T42" s="1">
        <f t="shared" si="30"/>
        <v>2</v>
      </c>
      <c r="U42" s="1">
        <f t="shared" si="26"/>
        <v>-2</v>
      </c>
      <c r="V42" s="1">
        <f t="shared" si="26"/>
        <v>-2</v>
      </c>
      <c r="W42" s="1">
        <f t="shared" si="26"/>
        <v>-2</v>
      </c>
      <c r="X42" s="1">
        <f t="shared" si="26"/>
        <v>-2</v>
      </c>
      <c r="Z42" s="1">
        <f t="shared" si="31"/>
        <v>0</v>
      </c>
      <c r="AA42" s="1">
        <f t="shared" si="27"/>
        <v>0</v>
      </c>
      <c r="AB42" s="1">
        <f t="shared" si="27"/>
        <v>0</v>
      </c>
      <c r="AC42" s="1">
        <f t="shared" si="27"/>
        <v>0</v>
      </c>
      <c r="AD42" s="1">
        <f t="shared" si="27"/>
        <v>0</v>
      </c>
      <c r="AF42" s="1">
        <f t="shared" si="32"/>
        <v>1</v>
      </c>
      <c r="AG42" s="1">
        <f t="shared" si="28"/>
        <v>-1</v>
      </c>
      <c r="AH42" s="1">
        <f t="shared" si="28"/>
        <v>-1</v>
      </c>
      <c r="AI42" s="1">
        <f t="shared" si="28"/>
        <v>-1</v>
      </c>
      <c r="AJ42" s="1">
        <f t="shared" si="28"/>
        <v>-1</v>
      </c>
      <c r="AL42" s="1">
        <f t="shared" si="33"/>
        <v>0</v>
      </c>
      <c r="AM42" s="1">
        <f t="shared" si="29"/>
        <v>0</v>
      </c>
      <c r="AN42" s="1">
        <f t="shared" si="29"/>
        <v>0</v>
      </c>
      <c r="AO42" s="1">
        <f t="shared" si="29"/>
        <v>0</v>
      </c>
      <c r="AP42" s="1">
        <f t="shared" si="29"/>
        <v>0</v>
      </c>
    </row>
    <row r="43" spans="2:42">
      <c r="B43" s="16"/>
      <c r="C43" s="16"/>
      <c r="D43" s="16"/>
      <c r="E43" s="16"/>
      <c r="F43" s="16"/>
      <c r="G43" s="28" t="s">
        <v>44</v>
      </c>
      <c r="H43" s="15">
        <v>0</v>
      </c>
      <c r="I43" s="15">
        <v>1</v>
      </c>
      <c r="J43" s="15">
        <v>0</v>
      </c>
      <c r="K43" s="15">
        <v>1</v>
      </c>
      <c r="L43" s="15">
        <v>1</v>
      </c>
      <c r="N43" s="1">
        <f t="shared" si="25"/>
        <v>0</v>
      </c>
      <c r="O43" s="1">
        <f t="shared" si="25"/>
        <v>0</v>
      </c>
      <c r="P43" s="1">
        <f t="shared" si="25"/>
        <v>0</v>
      </c>
      <c r="Q43" s="1">
        <f t="shared" si="25"/>
        <v>0</v>
      </c>
      <c r="R43" s="1">
        <f t="shared" si="25"/>
        <v>0</v>
      </c>
      <c r="T43" s="1">
        <f t="shared" si="30"/>
        <v>0</v>
      </c>
      <c r="U43" s="1">
        <f t="shared" si="26"/>
        <v>0</v>
      </c>
      <c r="V43" s="1">
        <f t="shared" si="26"/>
        <v>0</v>
      </c>
      <c r="W43" s="1">
        <f t="shared" si="26"/>
        <v>0</v>
      </c>
      <c r="X43" s="1">
        <f t="shared" si="26"/>
        <v>0</v>
      </c>
      <c r="Z43" s="1">
        <f t="shared" si="31"/>
        <v>0</v>
      </c>
      <c r="AA43" s="1">
        <f t="shared" si="27"/>
        <v>0</v>
      </c>
      <c r="AB43" s="1">
        <f t="shared" si="27"/>
        <v>0</v>
      </c>
      <c r="AC43" s="1">
        <f t="shared" si="27"/>
        <v>0</v>
      </c>
      <c r="AD43" s="1">
        <f t="shared" si="27"/>
        <v>0</v>
      </c>
      <c r="AF43" s="1">
        <f t="shared" si="32"/>
        <v>0</v>
      </c>
      <c r="AG43" s="1">
        <f t="shared" si="28"/>
        <v>0</v>
      </c>
      <c r="AH43" s="1">
        <f t="shared" si="28"/>
        <v>0</v>
      </c>
      <c r="AI43" s="1">
        <f t="shared" si="28"/>
        <v>0</v>
      </c>
      <c r="AJ43" s="1">
        <f t="shared" si="28"/>
        <v>0</v>
      </c>
      <c r="AL43" s="1">
        <f t="shared" si="33"/>
        <v>0</v>
      </c>
      <c r="AM43" s="1">
        <f t="shared" si="29"/>
        <v>0</v>
      </c>
      <c r="AN43" s="1">
        <f t="shared" si="29"/>
        <v>0</v>
      </c>
      <c r="AO43" s="1">
        <f t="shared" si="29"/>
        <v>0</v>
      </c>
      <c r="AP43" s="1">
        <f t="shared" si="29"/>
        <v>0</v>
      </c>
    </row>
    <row r="44" spans="2:42">
      <c r="B44" s="16"/>
      <c r="C44" s="16"/>
      <c r="D44" s="16"/>
      <c r="E44" s="16"/>
      <c r="F44" s="16"/>
      <c r="G44" s="53" t="s">
        <v>45</v>
      </c>
      <c r="H44" s="11"/>
      <c r="I44" s="11"/>
      <c r="J44" s="11"/>
      <c r="K44" s="11"/>
      <c r="L44" s="11"/>
      <c r="N44" s="1">
        <f t="shared" si="25"/>
        <v>0</v>
      </c>
      <c r="O44" s="1">
        <f t="shared" si="25"/>
        <v>0</v>
      </c>
      <c r="P44" s="1">
        <f t="shared" si="25"/>
        <v>0</v>
      </c>
      <c r="Q44" s="1">
        <f t="shared" si="25"/>
        <v>0</v>
      </c>
      <c r="R44" s="1">
        <f t="shared" si="25"/>
        <v>0</v>
      </c>
      <c r="T44" s="1">
        <f t="shared" si="30"/>
        <v>0</v>
      </c>
      <c r="U44" s="1">
        <f t="shared" si="26"/>
        <v>0</v>
      </c>
      <c r="V44" s="1">
        <f t="shared" si="26"/>
        <v>0</v>
      </c>
      <c r="W44" s="1">
        <f t="shared" si="26"/>
        <v>0</v>
      </c>
      <c r="X44" s="1">
        <f t="shared" si="26"/>
        <v>0</v>
      </c>
      <c r="Z44" s="1">
        <f t="shared" si="31"/>
        <v>0</v>
      </c>
      <c r="AA44" s="1">
        <f t="shared" si="27"/>
        <v>0</v>
      </c>
      <c r="AB44" s="1">
        <f t="shared" si="27"/>
        <v>0</v>
      </c>
      <c r="AC44" s="1">
        <f t="shared" si="27"/>
        <v>0</v>
      </c>
      <c r="AD44" s="1">
        <f t="shared" si="27"/>
        <v>0</v>
      </c>
      <c r="AF44" s="1">
        <f t="shared" si="32"/>
        <v>0</v>
      </c>
      <c r="AG44" s="1">
        <f t="shared" si="28"/>
        <v>0</v>
      </c>
      <c r="AH44" s="1">
        <f t="shared" si="28"/>
        <v>0</v>
      </c>
      <c r="AI44" s="1">
        <f t="shared" si="28"/>
        <v>0</v>
      </c>
      <c r="AJ44" s="1">
        <f t="shared" si="28"/>
        <v>0</v>
      </c>
      <c r="AL44" s="1">
        <f t="shared" si="33"/>
        <v>0</v>
      </c>
      <c r="AM44" s="1">
        <f t="shared" si="29"/>
        <v>0</v>
      </c>
      <c r="AN44" s="1">
        <f t="shared" si="29"/>
        <v>0</v>
      </c>
      <c r="AO44" s="1">
        <f t="shared" si="29"/>
        <v>0</v>
      </c>
      <c r="AP44" s="1">
        <f t="shared" si="29"/>
        <v>0</v>
      </c>
    </row>
    <row r="45" spans="2:42">
      <c r="B45" s="16"/>
      <c r="C45" s="16">
        <v>1</v>
      </c>
      <c r="D45" s="16"/>
      <c r="E45" s="16"/>
      <c r="F45" s="16"/>
      <c r="G45" s="28" t="s">
        <v>46</v>
      </c>
      <c r="H45" s="15">
        <v>0</v>
      </c>
      <c r="I45" s="15">
        <v>1</v>
      </c>
      <c r="J45" s="15">
        <v>1</v>
      </c>
      <c r="K45" s="15">
        <v>0</v>
      </c>
      <c r="L45" s="15">
        <v>1</v>
      </c>
      <c r="N45" s="1">
        <f t="shared" si="25"/>
        <v>0</v>
      </c>
      <c r="O45" s="1">
        <f t="shared" si="25"/>
        <v>0</v>
      </c>
      <c r="P45" s="1">
        <f t="shared" si="25"/>
        <v>0</v>
      </c>
      <c r="Q45" s="1">
        <f t="shared" si="25"/>
        <v>0</v>
      </c>
      <c r="R45" s="1">
        <f t="shared" si="25"/>
        <v>0</v>
      </c>
      <c r="T45" s="1">
        <f t="shared" si="30"/>
        <v>0</v>
      </c>
      <c r="U45" s="1">
        <f t="shared" si="26"/>
        <v>1</v>
      </c>
      <c r="V45" s="1">
        <f t="shared" si="26"/>
        <v>1</v>
      </c>
      <c r="W45" s="1">
        <f t="shared" si="26"/>
        <v>0</v>
      </c>
      <c r="X45" s="1">
        <f t="shared" si="26"/>
        <v>1</v>
      </c>
      <c r="Z45" s="1">
        <f t="shared" si="31"/>
        <v>0</v>
      </c>
      <c r="AA45" s="1">
        <f t="shared" si="27"/>
        <v>0</v>
      </c>
      <c r="AB45" s="1">
        <f t="shared" si="27"/>
        <v>0</v>
      </c>
      <c r="AC45" s="1">
        <f t="shared" si="27"/>
        <v>0</v>
      </c>
      <c r="AD45" s="1">
        <f t="shared" si="27"/>
        <v>0</v>
      </c>
      <c r="AF45" s="1">
        <f t="shared" si="32"/>
        <v>0</v>
      </c>
      <c r="AG45" s="1">
        <f t="shared" si="28"/>
        <v>0</v>
      </c>
      <c r="AH45" s="1">
        <f t="shared" si="28"/>
        <v>0</v>
      </c>
      <c r="AI45" s="1">
        <f t="shared" si="28"/>
        <v>0</v>
      </c>
      <c r="AJ45" s="1">
        <f t="shared" si="28"/>
        <v>0</v>
      </c>
      <c r="AL45" s="1">
        <f t="shared" si="33"/>
        <v>0</v>
      </c>
      <c r="AM45" s="1">
        <f t="shared" si="29"/>
        <v>0</v>
      </c>
      <c r="AN45" s="1">
        <f t="shared" si="29"/>
        <v>0</v>
      </c>
      <c r="AO45" s="1">
        <f t="shared" si="29"/>
        <v>0</v>
      </c>
      <c r="AP45" s="1">
        <f t="shared" si="29"/>
        <v>0</v>
      </c>
    </row>
    <row r="46" spans="2:42">
      <c r="B46" s="16"/>
      <c r="C46" s="16"/>
      <c r="D46" s="16"/>
      <c r="E46" s="16"/>
      <c r="F46" s="16"/>
      <c r="G46" s="28" t="s">
        <v>47</v>
      </c>
      <c r="H46" s="15">
        <v>-1</v>
      </c>
      <c r="I46" s="15">
        <v>0</v>
      </c>
      <c r="J46" s="15">
        <v>0</v>
      </c>
      <c r="K46" s="15">
        <v>0</v>
      </c>
      <c r="L46" s="15">
        <v>0</v>
      </c>
      <c r="N46" s="1">
        <f t="shared" si="25"/>
        <v>0</v>
      </c>
      <c r="O46" s="1">
        <f t="shared" si="25"/>
        <v>0</v>
      </c>
      <c r="P46" s="1">
        <f t="shared" si="25"/>
        <v>0</v>
      </c>
      <c r="Q46" s="1">
        <f t="shared" si="25"/>
        <v>0</v>
      </c>
      <c r="R46" s="1">
        <f t="shared" si="25"/>
        <v>0</v>
      </c>
      <c r="T46" s="1">
        <f t="shared" si="30"/>
        <v>0</v>
      </c>
      <c r="U46" s="1">
        <f t="shared" si="26"/>
        <v>0</v>
      </c>
      <c r="V46" s="1">
        <f t="shared" si="26"/>
        <v>0</v>
      </c>
      <c r="W46" s="1">
        <f t="shared" si="26"/>
        <v>0</v>
      </c>
      <c r="X46" s="1">
        <f t="shared" si="26"/>
        <v>0</v>
      </c>
      <c r="Z46" s="1">
        <f t="shared" si="31"/>
        <v>0</v>
      </c>
      <c r="AA46" s="1">
        <f t="shared" si="27"/>
        <v>0</v>
      </c>
      <c r="AB46" s="1">
        <f t="shared" si="27"/>
        <v>0</v>
      </c>
      <c r="AC46" s="1">
        <f t="shared" si="27"/>
        <v>0</v>
      </c>
      <c r="AD46" s="1">
        <f t="shared" si="27"/>
        <v>0</v>
      </c>
      <c r="AF46" s="1">
        <f t="shared" si="32"/>
        <v>0</v>
      </c>
      <c r="AG46" s="1">
        <f t="shared" si="28"/>
        <v>0</v>
      </c>
      <c r="AH46" s="1">
        <f t="shared" si="28"/>
        <v>0</v>
      </c>
      <c r="AI46" s="1">
        <f t="shared" si="28"/>
        <v>0</v>
      </c>
      <c r="AJ46" s="1">
        <f t="shared" si="28"/>
        <v>0</v>
      </c>
      <c r="AL46" s="1">
        <f t="shared" si="33"/>
        <v>0</v>
      </c>
      <c r="AM46" s="1">
        <f t="shared" si="29"/>
        <v>0</v>
      </c>
      <c r="AN46" s="1">
        <f t="shared" si="29"/>
        <v>0</v>
      </c>
      <c r="AO46" s="1">
        <f t="shared" si="29"/>
        <v>0</v>
      </c>
      <c r="AP46" s="1">
        <f t="shared" si="29"/>
        <v>0</v>
      </c>
    </row>
    <row r="47" spans="2:42">
      <c r="B47" s="16"/>
      <c r="C47" s="16"/>
      <c r="D47" s="16"/>
      <c r="E47" s="16"/>
      <c r="F47" s="16"/>
      <c r="G47" s="28" t="s">
        <v>48</v>
      </c>
      <c r="H47" s="15">
        <v>-1</v>
      </c>
      <c r="I47" s="15">
        <v>0</v>
      </c>
      <c r="J47" s="15">
        <v>0</v>
      </c>
      <c r="K47" s="15">
        <v>0</v>
      </c>
      <c r="L47" s="15">
        <v>0</v>
      </c>
      <c r="N47" s="1">
        <f t="shared" si="25"/>
        <v>0</v>
      </c>
      <c r="O47" s="1">
        <f t="shared" si="25"/>
        <v>0</v>
      </c>
      <c r="P47" s="1">
        <f t="shared" si="25"/>
        <v>0</v>
      </c>
      <c r="Q47" s="1">
        <f t="shared" si="25"/>
        <v>0</v>
      </c>
      <c r="R47" s="1">
        <f t="shared" si="25"/>
        <v>0</v>
      </c>
      <c r="T47" s="1">
        <f t="shared" si="30"/>
        <v>0</v>
      </c>
      <c r="U47" s="1">
        <f t="shared" si="26"/>
        <v>0</v>
      </c>
      <c r="V47" s="1">
        <f t="shared" si="26"/>
        <v>0</v>
      </c>
      <c r="W47" s="1">
        <f t="shared" si="26"/>
        <v>0</v>
      </c>
      <c r="X47" s="1">
        <f t="shared" si="26"/>
        <v>0</v>
      </c>
      <c r="Z47" s="1">
        <f t="shared" si="31"/>
        <v>0</v>
      </c>
      <c r="AA47" s="1">
        <f t="shared" si="27"/>
        <v>0</v>
      </c>
      <c r="AB47" s="1">
        <f t="shared" si="27"/>
        <v>0</v>
      </c>
      <c r="AC47" s="1">
        <f t="shared" si="27"/>
        <v>0</v>
      </c>
      <c r="AD47" s="1">
        <f t="shared" si="27"/>
        <v>0</v>
      </c>
      <c r="AF47" s="1">
        <f t="shared" si="32"/>
        <v>0</v>
      </c>
      <c r="AG47" s="1">
        <f t="shared" si="28"/>
        <v>0</v>
      </c>
      <c r="AH47" s="1">
        <f t="shared" si="28"/>
        <v>0</v>
      </c>
      <c r="AI47" s="1">
        <f t="shared" si="28"/>
        <v>0</v>
      </c>
      <c r="AJ47" s="1">
        <f t="shared" si="28"/>
        <v>0</v>
      </c>
      <c r="AL47" s="1">
        <f t="shared" si="33"/>
        <v>0</v>
      </c>
      <c r="AM47" s="1">
        <f t="shared" si="29"/>
        <v>0</v>
      </c>
      <c r="AN47" s="1">
        <f t="shared" si="29"/>
        <v>0</v>
      </c>
      <c r="AO47" s="1">
        <f t="shared" si="29"/>
        <v>0</v>
      </c>
      <c r="AP47" s="1">
        <f t="shared" si="29"/>
        <v>0</v>
      </c>
    </row>
    <row r="48" spans="2:42">
      <c r="B48" s="16">
        <v>1</v>
      </c>
      <c r="C48" s="16">
        <v>1</v>
      </c>
      <c r="D48" s="16"/>
      <c r="E48" s="16">
        <v>2</v>
      </c>
      <c r="F48" s="16">
        <v>1</v>
      </c>
      <c r="G48" s="28" t="s">
        <v>49</v>
      </c>
      <c r="H48" s="15">
        <v>1</v>
      </c>
      <c r="I48" s="15">
        <v>1</v>
      </c>
      <c r="J48" s="15">
        <v>-1</v>
      </c>
      <c r="K48" s="15">
        <v>-1</v>
      </c>
      <c r="L48" s="15">
        <v>0</v>
      </c>
      <c r="N48" s="1">
        <f t="shared" si="25"/>
        <v>1</v>
      </c>
      <c r="O48" s="1">
        <f t="shared" si="25"/>
        <v>1</v>
      </c>
      <c r="P48" s="1">
        <f t="shared" si="25"/>
        <v>-1</v>
      </c>
      <c r="Q48" s="1">
        <f t="shared" si="25"/>
        <v>-1</v>
      </c>
      <c r="R48" s="1">
        <f t="shared" si="25"/>
        <v>0</v>
      </c>
      <c r="T48" s="1">
        <f t="shared" si="30"/>
        <v>1</v>
      </c>
      <c r="U48" s="1">
        <f t="shared" si="26"/>
        <v>1</v>
      </c>
      <c r="V48" s="1">
        <f t="shared" si="26"/>
        <v>-1</v>
      </c>
      <c r="W48" s="1">
        <f t="shared" si="26"/>
        <v>-1</v>
      </c>
      <c r="X48" s="1">
        <f t="shared" si="26"/>
        <v>0</v>
      </c>
      <c r="Z48" s="1">
        <f t="shared" si="31"/>
        <v>0</v>
      </c>
      <c r="AA48" s="1">
        <f t="shared" si="27"/>
        <v>0</v>
      </c>
      <c r="AB48" s="1">
        <f t="shared" si="27"/>
        <v>0</v>
      </c>
      <c r="AC48" s="1">
        <f t="shared" si="27"/>
        <v>0</v>
      </c>
      <c r="AD48" s="1">
        <f t="shared" si="27"/>
        <v>0</v>
      </c>
      <c r="AF48" s="1">
        <f t="shared" si="32"/>
        <v>2</v>
      </c>
      <c r="AG48" s="1">
        <f t="shared" si="28"/>
        <v>2</v>
      </c>
      <c r="AH48" s="1">
        <f t="shared" si="28"/>
        <v>-2</v>
      </c>
      <c r="AI48" s="1">
        <f t="shared" si="28"/>
        <v>-2</v>
      </c>
      <c r="AJ48" s="1">
        <f t="shared" si="28"/>
        <v>0</v>
      </c>
      <c r="AL48" s="1">
        <f t="shared" si="33"/>
        <v>1</v>
      </c>
      <c r="AM48" s="1">
        <f t="shared" si="29"/>
        <v>1</v>
      </c>
      <c r="AN48" s="1">
        <f t="shared" si="29"/>
        <v>-1</v>
      </c>
      <c r="AO48" s="1">
        <f t="shared" si="29"/>
        <v>-1</v>
      </c>
      <c r="AP48" s="1">
        <f t="shared" si="29"/>
        <v>0</v>
      </c>
    </row>
    <row r="49" spans="2:42">
      <c r="B49" s="16"/>
      <c r="C49" s="16"/>
      <c r="D49" s="16"/>
      <c r="E49" s="16"/>
      <c r="F49" s="16"/>
      <c r="G49" s="28" t="s">
        <v>50</v>
      </c>
      <c r="H49" s="15">
        <v>1</v>
      </c>
      <c r="I49" s="15">
        <v>0</v>
      </c>
      <c r="J49" s="15">
        <v>0</v>
      </c>
      <c r="K49" s="15">
        <v>1</v>
      </c>
      <c r="L49" s="15">
        <v>0</v>
      </c>
      <c r="N49" s="1">
        <f t="shared" si="25"/>
        <v>0</v>
      </c>
      <c r="O49" s="1">
        <f t="shared" si="25"/>
        <v>0</v>
      </c>
      <c r="P49" s="1">
        <f t="shared" si="25"/>
        <v>0</v>
      </c>
      <c r="Q49" s="1">
        <f t="shared" si="25"/>
        <v>0</v>
      </c>
      <c r="R49" s="1">
        <f t="shared" si="25"/>
        <v>0</v>
      </c>
      <c r="T49" s="1">
        <f t="shared" si="30"/>
        <v>0</v>
      </c>
      <c r="U49" s="1">
        <f t="shared" si="26"/>
        <v>0</v>
      </c>
      <c r="V49" s="1">
        <f t="shared" si="26"/>
        <v>0</v>
      </c>
      <c r="W49" s="1">
        <f t="shared" si="26"/>
        <v>0</v>
      </c>
      <c r="X49" s="1">
        <f t="shared" si="26"/>
        <v>0</v>
      </c>
      <c r="Z49" s="1">
        <f t="shared" si="31"/>
        <v>0</v>
      </c>
      <c r="AA49" s="1">
        <f t="shared" si="27"/>
        <v>0</v>
      </c>
      <c r="AB49" s="1">
        <f t="shared" si="27"/>
        <v>0</v>
      </c>
      <c r="AC49" s="1">
        <f t="shared" si="27"/>
        <v>0</v>
      </c>
      <c r="AD49" s="1">
        <f t="shared" si="27"/>
        <v>0</v>
      </c>
      <c r="AF49" s="1">
        <f t="shared" si="32"/>
        <v>0</v>
      </c>
      <c r="AG49" s="1">
        <f t="shared" si="28"/>
        <v>0</v>
      </c>
      <c r="AH49" s="1">
        <f t="shared" si="28"/>
        <v>0</v>
      </c>
      <c r="AI49" s="1">
        <f t="shared" si="28"/>
        <v>0</v>
      </c>
      <c r="AJ49" s="1">
        <f t="shared" si="28"/>
        <v>0</v>
      </c>
      <c r="AL49" s="1">
        <f t="shared" si="33"/>
        <v>0</v>
      </c>
      <c r="AM49" s="1">
        <f t="shared" si="29"/>
        <v>0</v>
      </c>
      <c r="AN49" s="1">
        <f t="shared" si="29"/>
        <v>0</v>
      </c>
      <c r="AO49" s="1">
        <f t="shared" si="29"/>
        <v>0</v>
      </c>
      <c r="AP49" s="1">
        <f t="shared" si="29"/>
        <v>0</v>
      </c>
    </row>
    <row r="50" spans="2:42">
      <c r="B50" s="16"/>
      <c r="C50" s="16"/>
      <c r="D50" s="16"/>
      <c r="E50" s="16"/>
      <c r="F50" s="16"/>
      <c r="G50" s="53" t="s">
        <v>51</v>
      </c>
      <c r="H50" s="11"/>
      <c r="I50" s="11"/>
      <c r="J50" s="11"/>
      <c r="K50" s="11"/>
      <c r="L50" s="11"/>
      <c r="N50" s="1">
        <f t="shared" si="25"/>
        <v>0</v>
      </c>
      <c r="O50" s="1">
        <f t="shared" si="25"/>
        <v>0</v>
      </c>
      <c r="P50" s="1">
        <f t="shared" si="25"/>
        <v>0</v>
      </c>
      <c r="Q50" s="1">
        <f t="shared" si="25"/>
        <v>0</v>
      </c>
      <c r="R50" s="1">
        <f t="shared" si="25"/>
        <v>0</v>
      </c>
      <c r="T50" s="1">
        <f t="shared" si="30"/>
        <v>0</v>
      </c>
      <c r="U50" s="1">
        <f t="shared" si="26"/>
        <v>0</v>
      </c>
      <c r="V50" s="1">
        <f t="shared" si="26"/>
        <v>0</v>
      </c>
      <c r="W50" s="1">
        <f t="shared" si="26"/>
        <v>0</v>
      </c>
      <c r="X50" s="1">
        <f t="shared" si="26"/>
        <v>0</v>
      </c>
      <c r="Z50" s="1">
        <f t="shared" si="31"/>
        <v>0</v>
      </c>
      <c r="AA50" s="1">
        <f t="shared" si="27"/>
        <v>0</v>
      </c>
      <c r="AB50" s="1">
        <f t="shared" si="27"/>
        <v>0</v>
      </c>
      <c r="AC50" s="1">
        <f t="shared" si="27"/>
        <v>0</v>
      </c>
      <c r="AD50" s="1">
        <f t="shared" si="27"/>
        <v>0</v>
      </c>
      <c r="AF50" s="1">
        <f t="shared" si="32"/>
        <v>0</v>
      </c>
      <c r="AG50" s="1">
        <f t="shared" si="28"/>
        <v>0</v>
      </c>
      <c r="AH50" s="1">
        <f t="shared" si="28"/>
        <v>0</v>
      </c>
      <c r="AI50" s="1">
        <f t="shared" si="28"/>
        <v>0</v>
      </c>
      <c r="AJ50" s="1">
        <f t="shared" si="28"/>
        <v>0</v>
      </c>
      <c r="AL50" s="1">
        <f t="shared" si="33"/>
        <v>0</v>
      </c>
      <c r="AM50" s="1">
        <f t="shared" si="29"/>
        <v>0</v>
      </c>
      <c r="AN50" s="1">
        <f t="shared" si="29"/>
        <v>0</v>
      </c>
      <c r="AO50" s="1">
        <f t="shared" si="29"/>
        <v>0</v>
      </c>
      <c r="AP50" s="1">
        <f t="shared" si="29"/>
        <v>0</v>
      </c>
    </row>
    <row r="51" spans="2:42">
      <c r="B51" s="16">
        <v>1</v>
      </c>
      <c r="C51" s="16">
        <v>1</v>
      </c>
      <c r="D51" s="16">
        <v>1</v>
      </c>
      <c r="E51" s="16"/>
      <c r="F51" s="16">
        <v>1</v>
      </c>
      <c r="G51" s="28" t="s">
        <v>52</v>
      </c>
      <c r="H51" s="15">
        <v>-1</v>
      </c>
      <c r="I51" s="15">
        <v>0</v>
      </c>
      <c r="J51" s="15">
        <v>-1</v>
      </c>
      <c r="K51" s="15">
        <v>-1</v>
      </c>
      <c r="L51" s="15">
        <v>1</v>
      </c>
      <c r="N51" s="1">
        <f t="shared" si="25"/>
        <v>-1</v>
      </c>
      <c r="O51" s="1">
        <f t="shared" si="25"/>
        <v>0</v>
      </c>
      <c r="P51" s="1">
        <f t="shared" si="25"/>
        <v>-1</v>
      </c>
      <c r="Q51" s="1">
        <f t="shared" si="25"/>
        <v>-1</v>
      </c>
      <c r="R51" s="1">
        <f t="shared" si="25"/>
        <v>1</v>
      </c>
      <c r="T51" s="1">
        <f t="shared" si="30"/>
        <v>-1</v>
      </c>
      <c r="U51" s="1">
        <f t="shared" si="26"/>
        <v>0</v>
      </c>
      <c r="V51" s="1">
        <f t="shared" si="26"/>
        <v>-1</v>
      </c>
      <c r="W51" s="1">
        <f t="shared" si="26"/>
        <v>-1</v>
      </c>
      <c r="X51" s="1">
        <f t="shared" si="26"/>
        <v>1</v>
      </c>
      <c r="Z51" s="1">
        <f t="shared" si="31"/>
        <v>-1</v>
      </c>
      <c r="AA51" s="1">
        <f t="shared" si="27"/>
        <v>0</v>
      </c>
      <c r="AB51" s="1">
        <f t="shared" si="27"/>
        <v>-1</v>
      </c>
      <c r="AC51" s="1">
        <f t="shared" si="27"/>
        <v>-1</v>
      </c>
      <c r="AD51" s="1">
        <f t="shared" si="27"/>
        <v>1</v>
      </c>
      <c r="AF51" s="1">
        <f t="shared" si="32"/>
        <v>0</v>
      </c>
      <c r="AG51" s="1">
        <f t="shared" si="28"/>
        <v>0</v>
      </c>
      <c r="AH51" s="1">
        <f t="shared" si="28"/>
        <v>0</v>
      </c>
      <c r="AI51" s="1">
        <f t="shared" si="28"/>
        <v>0</v>
      </c>
      <c r="AJ51" s="1">
        <f t="shared" si="28"/>
        <v>0</v>
      </c>
      <c r="AL51" s="1">
        <f t="shared" si="33"/>
        <v>-1</v>
      </c>
      <c r="AM51" s="1">
        <f t="shared" si="29"/>
        <v>0</v>
      </c>
      <c r="AN51" s="1">
        <f t="shared" si="29"/>
        <v>-1</v>
      </c>
      <c r="AO51" s="1">
        <f t="shared" si="29"/>
        <v>-1</v>
      </c>
      <c r="AP51" s="1">
        <f t="shared" si="29"/>
        <v>1</v>
      </c>
    </row>
    <row r="52" spans="2:42">
      <c r="B52" s="16">
        <v>1</v>
      </c>
      <c r="C52" s="16">
        <v>1</v>
      </c>
      <c r="D52" s="16">
        <v>1</v>
      </c>
      <c r="E52" s="16">
        <v>1</v>
      </c>
      <c r="F52" s="16">
        <v>1</v>
      </c>
      <c r="G52" s="28" t="s">
        <v>53</v>
      </c>
      <c r="H52" s="15">
        <v>-1</v>
      </c>
      <c r="I52" s="15">
        <v>-1</v>
      </c>
      <c r="J52" s="15">
        <v>-1</v>
      </c>
      <c r="K52" s="15">
        <v>-1</v>
      </c>
      <c r="L52" s="15">
        <v>-1</v>
      </c>
      <c r="N52" s="1">
        <f t="shared" si="25"/>
        <v>-1</v>
      </c>
      <c r="O52" s="1">
        <f t="shared" si="25"/>
        <v>-1</v>
      </c>
      <c r="P52" s="1">
        <f t="shared" si="25"/>
        <v>-1</v>
      </c>
      <c r="Q52" s="1">
        <f t="shared" si="25"/>
        <v>-1</v>
      </c>
      <c r="R52" s="1">
        <f t="shared" si="25"/>
        <v>-1</v>
      </c>
      <c r="T52" s="1">
        <f t="shared" si="30"/>
        <v>-1</v>
      </c>
      <c r="U52" s="1">
        <f t="shared" si="26"/>
        <v>-1</v>
      </c>
      <c r="V52" s="1">
        <f t="shared" si="26"/>
        <v>-1</v>
      </c>
      <c r="W52" s="1">
        <f t="shared" si="26"/>
        <v>-1</v>
      </c>
      <c r="X52" s="1">
        <f t="shared" si="26"/>
        <v>-1</v>
      </c>
      <c r="Z52" s="1">
        <f t="shared" si="31"/>
        <v>-1</v>
      </c>
      <c r="AA52" s="1">
        <f t="shared" si="27"/>
        <v>-1</v>
      </c>
      <c r="AB52" s="1">
        <f t="shared" si="27"/>
        <v>-1</v>
      </c>
      <c r="AC52" s="1">
        <f t="shared" si="27"/>
        <v>-1</v>
      </c>
      <c r="AD52" s="1">
        <f t="shared" si="27"/>
        <v>-1</v>
      </c>
      <c r="AF52" s="1">
        <f t="shared" si="32"/>
        <v>-1</v>
      </c>
      <c r="AG52" s="1">
        <f t="shared" si="28"/>
        <v>-1</v>
      </c>
      <c r="AH52" s="1">
        <f t="shared" si="28"/>
        <v>-1</v>
      </c>
      <c r="AI52" s="1">
        <f t="shared" si="28"/>
        <v>-1</v>
      </c>
      <c r="AJ52" s="1">
        <f t="shared" si="28"/>
        <v>-1</v>
      </c>
      <c r="AL52" s="1">
        <f t="shared" si="33"/>
        <v>-1</v>
      </c>
      <c r="AM52" s="1">
        <f t="shared" si="29"/>
        <v>-1</v>
      </c>
      <c r="AN52" s="1">
        <f t="shared" si="29"/>
        <v>-1</v>
      </c>
      <c r="AO52" s="1">
        <f t="shared" si="29"/>
        <v>-1</v>
      </c>
      <c r="AP52" s="1">
        <f t="shared" si="29"/>
        <v>-1</v>
      </c>
    </row>
    <row r="53" spans="2:42">
      <c r="B53" s="16"/>
      <c r="C53" s="16"/>
      <c r="D53" s="16"/>
      <c r="E53" s="16"/>
      <c r="F53" s="16"/>
      <c r="G53" s="28" t="s">
        <v>54</v>
      </c>
      <c r="H53" s="15">
        <v>0</v>
      </c>
      <c r="I53" s="15">
        <v>0</v>
      </c>
      <c r="J53" s="15">
        <v>-1</v>
      </c>
      <c r="K53" s="15">
        <v>0</v>
      </c>
      <c r="L53" s="15">
        <v>1</v>
      </c>
      <c r="N53" s="1">
        <f t="shared" si="25"/>
        <v>0</v>
      </c>
      <c r="O53" s="1">
        <f t="shared" si="25"/>
        <v>0</v>
      </c>
      <c r="P53" s="1">
        <f t="shared" si="25"/>
        <v>0</v>
      </c>
      <c r="Q53" s="1">
        <f t="shared" si="25"/>
        <v>0</v>
      </c>
      <c r="R53" s="1">
        <f t="shared" si="25"/>
        <v>0</v>
      </c>
      <c r="T53" s="1">
        <f t="shared" si="30"/>
        <v>0</v>
      </c>
      <c r="U53" s="1">
        <f t="shared" si="26"/>
        <v>0</v>
      </c>
      <c r="V53" s="1">
        <f t="shared" si="26"/>
        <v>0</v>
      </c>
      <c r="W53" s="1">
        <f t="shared" si="26"/>
        <v>0</v>
      </c>
      <c r="X53" s="1">
        <f t="shared" si="26"/>
        <v>0</v>
      </c>
      <c r="Z53" s="1">
        <f t="shared" si="31"/>
        <v>0</v>
      </c>
      <c r="AA53" s="1">
        <f t="shared" si="27"/>
        <v>0</v>
      </c>
      <c r="AB53" s="1">
        <f t="shared" si="27"/>
        <v>0</v>
      </c>
      <c r="AC53" s="1">
        <f t="shared" si="27"/>
        <v>0</v>
      </c>
      <c r="AD53" s="1">
        <f t="shared" si="27"/>
        <v>0</v>
      </c>
      <c r="AF53" s="1">
        <f t="shared" si="32"/>
        <v>0</v>
      </c>
      <c r="AG53" s="1">
        <f t="shared" si="28"/>
        <v>0</v>
      </c>
      <c r="AH53" s="1">
        <f t="shared" si="28"/>
        <v>0</v>
      </c>
      <c r="AI53" s="1">
        <f t="shared" si="28"/>
        <v>0</v>
      </c>
      <c r="AJ53" s="1">
        <f t="shared" si="28"/>
        <v>0</v>
      </c>
      <c r="AL53" s="1">
        <f t="shared" si="33"/>
        <v>0</v>
      </c>
      <c r="AM53" s="1">
        <f t="shared" si="29"/>
        <v>0</v>
      </c>
      <c r="AN53" s="1">
        <f t="shared" si="29"/>
        <v>0</v>
      </c>
      <c r="AO53" s="1">
        <f t="shared" si="29"/>
        <v>0</v>
      </c>
      <c r="AP53" s="1">
        <f t="shared" si="29"/>
        <v>0</v>
      </c>
    </row>
    <row r="54" spans="2:42">
      <c r="B54" s="16">
        <v>1</v>
      </c>
      <c r="C54" s="16">
        <v>2</v>
      </c>
      <c r="D54" s="16">
        <v>2</v>
      </c>
      <c r="E54" s="16">
        <v>2</v>
      </c>
      <c r="F54" s="16">
        <v>1</v>
      </c>
      <c r="G54" s="28" t="s">
        <v>55</v>
      </c>
      <c r="H54" s="15">
        <v>1</v>
      </c>
      <c r="I54" s="15">
        <v>1</v>
      </c>
      <c r="J54" s="15">
        <v>0</v>
      </c>
      <c r="K54" s="15">
        <v>0</v>
      </c>
      <c r="L54" s="15">
        <v>1</v>
      </c>
      <c r="N54" s="1">
        <f t="shared" si="25"/>
        <v>1</v>
      </c>
      <c r="O54" s="1">
        <f t="shared" si="25"/>
        <v>1</v>
      </c>
      <c r="P54" s="1">
        <f t="shared" si="25"/>
        <v>0</v>
      </c>
      <c r="Q54" s="1">
        <f t="shared" si="25"/>
        <v>0</v>
      </c>
      <c r="R54" s="1">
        <f t="shared" si="25"/>
        <v>1</v>
      </c>
      <c r="T54" s="1">
        <f t="shared" si="30"/>
        <v>2</v>
      </c>
      <c r="U54" s="1">
        <f t="shared" si="26"/>
        <v>2</v>
      </c>
      <c r="V54" s="1">
        <f t="shared" si="26"/>
        <v>0</v>
      </c>
      <c r="W54" s="1">
        <f t="shared" si="26"/>
        <v>0</v>
      </c>
      <c r="X54" s="1">
        <f t="shared" si="26"/>
        <v>2</v>
      </c>
      <c r="Z54" s="1">
        <f t="shared" si="31"/>
        <v>2</v>
      </c>
      <c r="AA54" s="1">
        <f t="shared" si="27"/>
        <v>2</v>
      </c>
      <c r="AB54" s="1">
        <f t="shared" si="27"/>
        <v>0</v>
      </c>
      <c r="AC54" s="1">
        <f t="shared" si="27"/>
        <v>0</v>
      </c>
      <c r="AD54" s="1">
        <f t="shared" si="27"/>
        <v>2</v>
      </c>
      <c r="AF54" s="1">
        <f t="shared" si="32"/>
        <v>2</v>
      </c>
      <c r="AG54" s="1">
        <f t="shared" si="28"/>
        <v>2</v>
      </c>
      <c r="AH54" s="1">
        <f t="shared" si="28"/>
        <v>0</v>
      </c>
      <c r="AI54" s="1">
        <f t="shared" si="28"/>
        <v>0</v>
      </c>
      <c r="AJ54" s="1">
        <f t="shared" si="28"/>
        <v>2</v>
      </c>
      <c r="AL54" s="1">
        <f t="shared" si="33"/>
        <v>1</v>
      </c>
      <c r="AM54" s="1">
        <f t="shared" si="29"/>
        <v>1</v>
      </c>
      <c r="AN54" s="1">
        <f t="shared" si="29"/>
        <v>0</v>
      </c>
      <c r="AO54" s="1">
        <f t="shared" si="29"/>
        <v>0</v>
      </c>
      <c r="AP54" s="1">
        <f t="shared" si="29"/>
        <v>1</v>
      </c>
    </row>
    <row r="55" spans="2:42">
      <c r="B55" s="16"/>
      <c r="C55" s="16"/>
      <c r="D55" s="16"/>
      <c r="E55" s="16"/>
      <c r="F55" s="16"/>
      <c r="G55" s="28" t="s">
        <v>56</v>
      </c>
      <c r="H55" s="15">
        <v>1</v>
      </c>
      <c r="I55" s="15">
        <v>1</v>
      </c>
      <c r="J55" s="15">
        <v>0</v>
      </c>
      <c r="K55" s="15">
        <v>1</v>
      </c>
      <c r="L55" s="15">
        <v>1</v>
      </c>
      <c r="N55" s="1">
        <f t="shared" si="25"/>
        <v>0</v>
      </c>
      <c r="O55" s="1">
        <f t="shared" si="25"/>
        <v>0</v>
      </c>
      <c r="P55" s="1">
        <f t="shared" si="25"/>
        <v>0</v>
      </c>
      <c r="Q55" s="1">
        <f t="shared" si="25"/>
        <v>0</v>
      </c>
      <c r="R55" s="1">
        <f t="shared" si="25"/>
        <v>0</v>
      </c>
      <c r="T55" s="1">
        <f t="shared" si="30"/>
        <v>0</v>
      </c>
      <c r="U55" s="1">
        <f t="shared" si="26"/>
        <v>0</v>
      </c>
      <c r="V55" s="1">
        <f t="shared" si="26"/>
        <v>0</v>
      </c>
      <c r="W55" s="1">
        <f t="shared" si="26"/>
        <v>0</v>
      </c>
      <c r="X55" s="1">
        <f t="shared" si="26"/>
        <v>0</v>
      </c>
      <c r="Z55" s="1">
        <f t="shared" si="31"/>
        <v>0</v>
      </c>
      <c r="AA55" s="1">
        <f t="shared" si="27"/>
        <v>0</v>
      </c>
      <c r="AB55" s="1">
        <f t="shared" si="27"/>
        <v>0</v>
      </c>
      <c r="AC55" s="1">
        <f t="shared" si="27"/>
        <v>0</v>
      </c>
      <c r="AD55" s="1">
        <f t="shared" si="27"/>
        <v>0</v>
      </c>
      <c r="AF55" s="1">
        <f t="shared" si="32"/>
        <v>0</v>
      </c>
      <c r="AG55" s="1">
        <f t="shared" si="28"/>
        <v>0</v>
      </c>
      <c r="AH55" s="1">
        <f t="shared" si="28"/>
        <v>0</v>
      </c>
      <c r="AI55" s="1">
        <f t="shared" si="28"/>
        <v>0</v>
      </c>
      <c r="AJ55" s="1">
        <f t="shared" si="28"/>
        <v>0</v>
      </c>
      <c r="AL55" s="1">
        <f t="shared" si="33"/>
        <v>0</v>
      </c>
      <c r="AM55" s="1">
        <f t="shared" si="29"/>
        <v>0</v>
      </c>
      <c r="AN55" s="1">
        <f t="shared" si="29"/>
        <v>0</v>
      </c>
      <c r="AO55" s="1">
        <f t="shared" si="29"/>
        <v>0</v>
      </c>
      <c r="AP55" s="1">
        <f t="shared" si="29"/>
        <v>0</v>
      </c>
    </row>
    <row r="56" spans="2:42">
      <c r="B56" s="16"/>
      <c r="C56" s="16"/>
      <c r="D56" s="16"/>
      <c r="E56" s="16"/>
      <c r="F56" s="16"/>
      <c r="G56" s="28" t="s">
        <v>57</v>
      </c>
      <c r="H56" s="15">
        <v>1</v>
      </c>
      <c r="I56" s="15">
        <v>0</v>
      </c>
      <c r="J56" s="15">
        <v>0</v>
      </c>
      <c r="K56" s="15">
        <v>1</v>
      </c>
      <c r="L56" s="15">
        <v>1</v>
      </c>
      <c r="N56" s="1">
        <f t="shared" si="25"/>
        <v>0</v>
      </c>
      <c r="O56" s="1">
        <f t="shared" si="25"/>
        <v>0</v>
      </c>
      <c r="P56" s="1">
        <f t="shared" si="25"/>
        <v>0</v>
      </c>
      <c r="Q56" s="1">
        <f t="shared" si="25"/>
        <v>0</v>
      </c>
      <c r="R56" s="1">
        <f t="shared" si="25"/>
        <v>0</v>
      </c>
      <c r="T56" s="1">
        <f t="shared" si="30"/>
        <v>0</v>
      </c>
      <c r="U56" s="1">
        <f t="shared" si="26"/>
        <v>0</v>
      </c>
      <c r="V56" s="1">
        <f t="shared" si="26"/>
        <v>0</v>
      </c>
      <c r="W56" s="1">
        <f t="shared" si="26"/>
        <v>0</v>
      </c>
      <c r="X56" s="1">
        <f t="shared" si="26"/>
        <v>0</v>
      </c>
      <c r="Z56" s="1">
        <f t="shared" si="31"/>
        <v>0</v>
      </c>
      <c r="AA56" s="1">
        <f t="shared" si="27"/>
        <v>0</v>
      </c>
      <c r="AB56" s="1">
        <f t="shared" si="27"/>
        <v>0</v>
      </c>
      <c r="AC56" s="1">
        <f t="shared" si="27"/>
        <v>0</v>
      </c>
      <c r="AD56" s="1">
        <f t="shared" si="27"/>
        <v>0</v>
      </c>
      <c r="AF56" s="1">
        <f t="shared" si="32"/>
        <v>0</v>
      </c>
      <c r="AG56" s="1">
        <f t="shared" si="28"/>
        <v>0</v>
      </c>
      <c r="AH56" s="1">
        <f t="shared" si="28"/>
        <v>0</v>
      </c>
      <c r="AI56" s="1">
        <f t="shared" si="28"/>
        <v>0</v>
      </c>
      <c r="AJ56" s="1">
        <f t="shared" si="28"/>
        <v>0</v>
      </c>
      <c r="AL56" s="1">
        <f t="shared" si="33"/>
        <v>0</v>
      </c>
      <c r="AM56" s="1">
        <f t="shared" si="29"/>
        <v>0</v>
      </c>
      <c r="AN56" s="1">
        <f t="shared" si="29"/>
        <v>0</v>
      </c>
      <c r="AO56" s="1">
        <f t="shared" si="29"/>
        <v>0</v>
      </c>
      <c r="AP56" s="1">
        <f t="shared" si="29"/>
        <v>0</v>
      </c>
    </row>
    <row r="57" spans="2:42">
      <c r="B57" s="16">
        <v>2</v>
      </c>
      <c r="C57" s="16">
        <v>2</v>
      </c>
      <c r="D57" s="16">
        <v>2</v>
      </c>
      <c r="E57" s="16">
        <v>1</v>
      </c>
      <c r="F57" s="16">
        <v>2</v>
      </c>
      <c r="G57" s="28" t="s">
        <v>58</v>
      </c>
      <c r="H57" s="15">
        <v>1</v>
      </c>
      <c r="I57" s="15">
        <v>0</v>
      </c>
      <c r="J57" s="15">
        <v>1</v>
      </c>
      <c r="K57" s="15">
        <v>0</v>
      </c>
      <c r="L57" s="15">
        <v>0</v>
      </c>
      <c r="N57" s="1">
        <f t="shared" si="25"/>
        <v>2</v>
      </c>
      <c r="O57" s="1">
        <f t="shared" si="25"/>
        <v>0</v>
      </c>
      <c r="P57" s="1">
        <f t="shared" si="25"/>
        <v>2</v>
      </c>
      <c r="Q57" s="1">
        <f t="shared" si="25"/>
        <v>0</v>
      </c>
      <c r="R57" s="1">
        <f t="shared" si="25"/>
        <v>0</v>
      </c>
      <c r="T57" s="1">
        <f t="shared" si="30"/>
        <v>2</v>
      </c>
      <c r="U57" s="1">
        <f t="shared" si="26"/>
        <v>0</v>
      </c>
      <c r="V57" s="1">
        <f t="shared" si="26"/>
        <v>2</v>
      </c>
      <c r="W57" s="1">
        <f t="shared" si="26"/>
        <v>0</v>
      </c>
      <c r="X57" s="1">
        <f t="shared" si="26"/>
        <v>0</v>
      </c>
      <c r="Z57" s="1">
        <f t="shared" si="31"/>
        <v>2</v>
      </c>
      <c r="AA57" s="1">
        <f t="shared" si="27"/>
        <v>0</v>
      </c>
      <c r="AB57" s="1">
        <f t="shared" si="27"/>
        <v>2</v>
      </c>
      <c r="AC57" s="1">
        <f t="shared" si="27"/>
        <v>0</v>
      </c>
      <c r="AD57" s="1">
        <f t="shared" si="27"/>
        <v>0</v>
      </c>
      <c r="AF57" s="1">
        <f t="shared" si="32"/>
        <v>1</v>
      </c>
      <c r="AG57" s="1">
        <f t="shared" si="28"/>
        <v>0</v>
      </c>
      <c r="AH57" s="1">
        <f t="shared" si="28"/>
        <v>1</v>
      </c>
      <c r="AI57" s="1">
        <f t="shared" si="28"/>
        <v>0</v>
      </c>
      <c r="AJ57" s="1">
        <f t="shared" si="28"/>
        <v>0</v>
      </c>
      <c r="AL57" s="1">
        <f t="shared" si="33"/>
        <v>2</v>
      </c>
      <c r="AM57" s="1">
        <f t="shared" si="29"/>
        <v>0</v>
      </c>
      <c r="AN57" s="1">
        <f t="shared" si="29"/>
        <v>2</v>
      </c>
      <c r="AO57" s="1">
        <f t="shared" si="29"/>
        <v>0</v>
      </c>
      <c r="AP57" s="1">
        <f t="shared" si="29"/>
        <v>0</v>
      </c>
    </row>
    <row r="58" spans="2:42">
      <c r="B58" s="16"/>
      <c r="C58" s="16"/>
      <c r="D58" s="16"/>
      <c r="E58" s="16"/>
      <c r="F58" s="16"/>
      <c r="G58" s="28"/>
      <c r="H58" s="15"/>
      <c r="I58" s="15"/>
      <c r="J58" s="15"/>
      <c r="K58" s="15"/>
      <c r="L58" s="17" t="s">
        <v>59</v>
      </c>
      <c r="N58" s="18">
        <f>SUM(N35:N57)/SUM($B$35:$B$57)</f>
        <v>0</v>
      </c>
      <c r="O58" s="18">
        <f t="shared" ref="O58:R58" si="34">SUM(O35:O57)/SUM($B$35:$B$57)</f>
        <v>0.18181818181818182</v>
      </c>
      <c r="P58" s="18">
        <f t="shared" si="34"/>
        <v>-0.54545454545454541</v>
      </c>
      <c r="Q58" s="18">
        <f t="shared" si="34"/>
        <v>0</v>
      </c>
      <c r="R58" s="18">
        <f t="shared" si="34"/>
        <v>0.54545454545454541</v>
      </c>
      <c r="T58" s="18">
        <f>SUM(T35:T57)/SUM($C$35:$C$57)</f>
        <v>0.45454545454545453</v>
      </c>
      <c r="U58" s="18">
        <f t="shared" ref="U58:X58" si="35">SUM(U35:U57)/SUM($C$35:$C$57)</f>
        <v>9.0909090909090912E-2</v>
      </c>
      <c r="V58" s="18">
        <f t="shared" si="35"/>
        <v>-0.27272727272727271</v>
      </c>
      <c r="W58" s="18">
        <f t="shared" si="35"/>
        <v>-0.45454545454545453</v>
      </c>
      <c r="X58" s="18">
        <f t="shared" si="35"/>
        <v>0.18181818181818182</v>
      </c>
      <c r="Z58" s="18">
        <f>SUM(Z35:Z57)/SUM($D$35:$D$57)</f>
        <v>0</v>
      </c>
      <c r="AA58" s="18">
        <f t="shared" ref="AA58:AD58" si="36">SUM(AA35:AA57)/SUM($D$35:$D$57)</f>
        <v>0.18181818181818182</v>
      </c>
      <c r="AB58" s="18">
        <f t="shared" si="36"/>
        <v>-0.45454545454545453</v>
      </c>
      <c r="AC58" s="18">
        <f t="shared" si="36"/>
        <v>9.0909090909090912E-2</v>
      </c>
      <c r="AD58" s="18">
        <f t="shared" si="36"/>
        <v>0.63636363636363635</v>
      </c>
      <c r="AF58" s="18">
        <f>SUM(AF35:AF57)/SUM($E$35:$E$57)</f>
        <v>0.44444444444444442</v>
      </c>
      <c r="AG58" s="18">
        <f t="shared" ref="AG58:AJ58" si="37">SUM(AG35:AG57)/SUM($E$35:$E$57)</f>
        <v>0.22222222222222221</v>
      </c>
      <c r="AH58" s="18">
        <f t="shared" si="37"/>
        <v>-0.55555555555555558</v>
      </c>
      <c r="AI58" s="18">
        <f t="shared" si="37"/>
        <v>-0.33333333333333331</v>
      </c>
      <c r="AJ58" s="18">
        <f t="shared" si="37"/>
        <v>0.22222222222222221</v>
      </c>
      <c r="AL58" s="18">
        <f>SUM(AL35:AL57)/SUM($F$35:$F$57)</f>
        <v>0.1111111111111111</v>
      </c>
      <c r="AM58" s="18">
        <f t="shared" ref="AM58:AP58" si="38">SUM(AM35:AM57)/SUM($F$35:$F$57)</f>
        <v>0.22222222222222221</v>
      </c>
      <c r="AN58" s="18">
        <f t="shared" si="38"/>
        <v>-0.44444444444444442</v>
      </c>
      <c r="AO58" s="18">
        <f t="shared" si="38"/>
        <v>-0.1111111111111111</v>
      </c>
      <c r="AP58" s="18">
        <f t="shared" si="38"/>
        <v>0.44444444444444442</v>
      </c>
    </row>
    <row r="59" spans="2:42">
      <c r="B59" s="16"/>
      <c r="C59" s="16"/>
      <c r="D59" s="16"/>
      <c r="E59" s="16"/>
      <c r="F59" s="16"/>
      <c r="G59" s="28"/>
      <c r="H59" s="15"/>
      <c r="I59" s="15"/>
      <c r="J59" s="15"/>
      <c r="K59" s="15"/>
      <c r="L59" s="15"/>
      <c r="T59" s="1"/>
      <c r="U59" s="1"/>
      <c r="V59" s="1"/>
      <c r="W59" s="1"/>
      <c r="X59" s="1"/>
      <c r="Z59" s="1"/>
      <c r="AA59" s="1"/>
      <c r="AB59" s="1"/>
      <c r="AC59" s="1"/>
      <c r="AD59" s="1"/>
      <c r="AF59" s="1"/>
      <c r="AG59" s="1"/>
      <c r="AH59" s="1"/>
      <c r="AI59" s="1"/>
      <c r="AJ59" s="1"/>
      <c r="AL59" s="1"/>
      <c r="AM59" s="1"/>
      <c r="AN59" s="1"/>
      <c r="AO59" s="1"/>
      <c r="AP59" s="1"/>
    </row>
    <row r="60" spans="2:42">
      <c r="B60" s="16"/>
      <c r="C60" s="16"/>
      <c r="D60" s="16"/>
      <c r="E60" s="16"/>
      <c r="F60" s="16"/>
      <c r="G60" s="52" t="s">
        <v>60</v>
      </c>
      <c r="H60" s="11"/>
      <c r="I60" s="11"/>
      <c r="J60" s="11"/>
      <c r="K60" s="11"/>
      <c r="L60" s="11"/>
      <c r="T60" s="1"/>
      <c r="U60" s="1"/>
      <c r="V60" s="1"/>
      <c r="W60" s="1"/>
      <c r="X60" s="1"/>
      <c r="Z60" s="1"/>
      <c r="AA60" s="1"/>
      <c r="AB60" s="1"/>
      <c r="AC60" s="1"/>
      <c r="AD60" s="1"/>
      <c r="AF60" s="1"/>
      <c r="AG60" s="1"/>
      <c r="AH60" s="1"/>
      <c r="AI60" s="1"/>
      <c r="AJ60" s="1"/>
      <c r="AL60" s="1"/>
      <c r="AM60" s="1"/>
      <c r="AN60" s="1"/>
      <c r="AO60" s="1"/>
      <c r="AP60" s="1"/>
    </row>
    <row r="61" spans="2:42">
      <c r="B61" s="16"/>
      <c r="C61" s="16"/>
      <c r="D61" s="16"/>
      <c r="E61" s="16"/>
      <c r="F61" s="16"/>
      <c r="G61" s="28" t="s">
        <v>61</v>
      </c>
      <c r="H61" s="15">
        <v>1</v>
      </c>
      <c r="I61" s="15">
        <v>0</v>
      </c>
      <c r="J61" s="15">
        <v>-1</v>
      </c>
      <c r="K61" s="15">
        <v>-1</v>
      </c>
      <c r="L61" s="15">
        <v>1</v>
      </c>
      <c r="N61" s="1">
        <f t="shared" ref="N61:R73" si="39">$B61*H61</f>
        <v>0</v>
      </c>
      <c r="O61" s="1">
        <f t="shared" si="39"/>
        <v>0</v>
      </c>
      <c r="P61" s="1">
        <f t="shared" si="39"/>
        <v>0</v>
      </c>
      <c r="Q61" s="1">
        <f t="shared" si="39"/>
        <v>0</v>
      </c>
      <c r="R61" s="1">
        <f t="shared" si="39"/>
        <v>0</v>
      </c>
      <c r="T61" s="1">
        <f>$C61*H61</f>
        <v>0</v>
      </c>
      <c r="U61" s="1">
        <f t="shared" ref="U61:X73" si="40">$C61*I61</f>
        <v>0</v>
      </c>
      <c r="V61" s="1">
        <f t="shared" si="40"/>
        <v>0</v>
      </c>
      <c r="W61" s="1">
        <f t="shared" si="40"/>
        <v>0</v>
      </c>
      <c r="X61" s="1">
        <f t="shared" si="40"/>
        <v>0</v>
      </c>
      <c r="Z61" s="1">
        <f>$D61*H61</f>
        <v>0</v>
      </c>
      <c r="AA61" s="1">
        <f t="shared" ref="AA61:AD73" si="41">$D61*I61</f>
        <v>0</v>
      </c>
      <c r="AB61" s="1">
        <f t="shared" si="41"/>
        <v>0</v>
      </c>
      <c r="AC61" s="1">
        <f t="shared" si="41"/>
        <v>0</v>
      </c>
      <c r="AD61" s="1">
        <f t="shared" si="41"/>
        <v>0</v>
      </c>
      <c r="AF61" s="1">
        <f>$E61*H61</f>
        <v>0</v>
      </c>
      <c r="AG61" s="1">
        <f t="shared" ref="AG61:AJ73" si="42">$E61*I61</f>
        <v>0</v>
      </c>
      <c r="AH61" s="1">
        <f t="shared" si="42"/>
        <v>0</v>
      </c>
      <c r="AI61" s="1">
        <f t="shared" si="42"/>
        <v>0</v>
      </c>
      <c r="AJ61" s="1">
        <f t="shared" si="42"/>
        <v>0</v>
      </c>
      <c r="AL61" s="1">
        <f>$F61*H61</f>
        <v>0</v>
      </c>
      <c r="AM61" s="1">
        <f t="shared" ref="AM61:AP73" si="43">$F61*I61</f>
        <v>0</v>
      </c>
      <c r="AN61" s="1">
        <f t="shared" si="43"/>
        <v>0</v>
      </c>
      <c r="AO61" s="1">
        <f t="shared" si="43"/>
        <v>0</v>
      </c>
      <c r="AP61" s="1">
        <f t="shared" si="43"/>
        <v>0</v>
      </c>
    </row>
    <row r="62" spans="2:42">
      <c r="B62" s="16">
        <v>1</v>
      </c>
      <c r="C62" s="16">
        <v>1</v>
      </c>
      <c r="D62" s="16">
        <v>1</v>
      </c>
      <c r="E62" s="16">
        <v>2</v>
      </c>
      <c r="F62" s="16">
        <v>2</v>
      </c>
      <c r="G62" s="28" t="s">
        <v>62</v>
      </c>
      <c r="H62" s="15">
        <v>1</v>
      </c>
      <c r="I62" s="15">
        <v>0</v>
      </c>
      <c r="J62" s="15">
        <v>-1</v>
      </c>
      <c r="K62" s="15">
        <v>1</v>
      </c>
      <c r="L62" s="15">
        <v>1</v>
      </c>
      <c r="N62" s="1">
        <f t="shared" si="39"/>
        <v>1</v>
      </c>
      <c r="O62" s="1">
        <f t="shared" si="39"/>
        <v>0</v>
      </c>
      <c r="P62" s="1">
        <f t="shared" si="39"/>
        <v>-1</v>
      </c>
      <c r="Q62" s="1">
        <f t="shared" si="39"/>
        <v>1</v>
      </c>
      <c r="R62" s="1">
        <f t="shared" si="39"/>
        <v>1</v>
      </c>
      <c r="T62" s="1">
        <f t="shared" ref="T62:T73" si="44">$C62*H62</f>
        <v>1</v>
      </c>
      <c r="U62" s="1">
        <f t="shared" si="40"/>
        <v>0</v>
      </c>
      <c r="V62" s="1">
        <f t="shared" si="40"/>
        <v>-1</v>
      </c>
      <c r="W62" s="1">
        <f t="shared" si="40"/>
        <v>1</v>
      </c>
      <c r="X62" s="1">
        <f t="shared" si="40"/>
        <v>1</v>
      </c>
      <c r="Z62" s="1">
        <f t="shared" ref="Z62:Z73" si="45">$D62*H62</f>
        <v>1</v>
      </c>
      <c r="AA62" s="1">
        <f t="shared" si="41"/>
        <v>0</v>
      </c>
      <c r="AB62" s="1">
        <f t="shared" si="41"/>
        <v>-1</v>
      </c>
      <c r="AC62" s="1">
        <f t="shared" si="41"/>
        <v>1</v>
      </c>
      <c r="AD62" s="1">
        <f t="shared" si="41"/>
        <v>1</v>
      </c>
      <c r="AF62" s="1">
        <f t="shared" ref="AF62:AF73" si="46">$E62*H62</f>
        <v>2</v>
      </c>
      <c r="AG62" s="1">
        <f t="shared" si="42"/>
        <v>0</v>
      </c>
      <c r="AH62" s="1">
        <f t="shared" si="42"/>
        <v>-2</v>
      </c>
      <c r="AI62" s="1">
        <f t="shared" si="42"/>
        <v>2</v>
      </c>
      <c r="AJ62" s="1">
        <f t="shared" si="42"/>
        <v>2</v>
      </c>
      <c r="AL62" s="1">
        <f t="shared" ref="AL62:AL73" si="47">$F62*H62</f>
        <v>2</v>
      </c>
      <c r="AM62" s="1">
        <f t="shared" si="43"/>
        <v>0</v>
      </c>
      <c r="AN62" s="1">
        <f t="shared" si="43"/>
        <v>-2</v>
      </c>
      <c r="AO62" s="1">
        <f t="shared" si="43"/>
        <v>2</v>
      </c>
      <c r="AP62" s="1">
        <f t="shared" si="43"/>
        <v>2</v>
      </c>
    </row>
    <row r="63" spans="2:42">
      <c r="B63" s="16">
        <v>1</v>
      </c>
      <c r="C63" s="16">
        <v>1</v>
      </c>
      <c r="D63" s="16">
        <v>1</v>
      </c>
      <c r="E63" s="16">
        <v>2</v>
      </c>
      <c r="F63" s="16">
        <v>2</v>
      </c>
      <c r="G63" s="28" t="s">
        <v>63</v>
      </c>
      <c r="H63" s="15">
        <v>1</v>
      </c>
      <c r="I63" s="15">
        <v>0</v>
      </c>
      <c r="J63" s="15">
        <v>-1</v>
      </c>
      <c r="K63" s="15">
        <v>1</v>
      </c>
      <c r="L63" s="15">
        <v>1</v>
      </c>
      <c r="N63" s="1">
        <f t="shared" si="39"/>
        <v>1</v>
      </c>
      <c r="O63" s="1">
        <f t="shared" si="39"/>
        <v>0</v>
      </c>
      <c r="P63" s="1">
        <f t="shared" si="39"/>
        <v>-1</v>
      </c>
      <c r="Q63" s="1">
        <f t="shared" si="39"/>
        <v>1</v>
      </c>
      <c r="R63" s="1">
        <f t="shared" si="39"/>
        <v>1</v>
      </c>
      <c r="T63" s="1">
        <f t="shared" si="44"/>
        <v>1</v>
      </c>
      <c r="U63" s="1">
        <f t="shared" si="40"/>
        <v>0</v>
      </c>
      <c r="V63" s="1">
        <f t="shared" si="40"/>
        <v>-1</v>
      </c>
      <c r="W63" s="1">
        <f t="shared" si="40"/>
        <v>1</v>
      </c>
      <c r="X63" s="1">
        <f t="shared" si="40"/>
        <v>1</v>
      </c>
      <c r="Z63" s="1">
        <f t="shared" si="45"/>
        <v>1</v>
      </c>
      <c r="AA63" s="1">
        <f t="shared" si="41"/>
        <v>0</v>
      </c>
      <c r="AB63" s="1">
        <f t="shared" si="41"/>
        <v>-1</v>
      </c>
      <c r="AC63" s="1">
        <f t="shared" si="41"/>
        <v>1</v>
      </c>
      <c r="AD63" s="1">
        <f t="shared" si="41"/>
        <v>1</v>
      </c>
      <c r="AF63" s="1">
        <f t="shared" si="46"/>
        <v>2</v>
      </c>
      <c r="AG63" s="1">
        <f t="shared" si="42"/>
        <v>0</v>
      </c>
      <c r="AH63" s="1">
        <f t="shared" si="42"/>
        <v>-2</v>
      </c>
      <c r="AI63" s="1">
        <f t="shared" si="42"/>
        <v>2</v>
      </c>
      <c r="AJ63" s="1">
        <f t="shared" si="42"/>
        <v>2</v>
      </c>
      <c r="AL63" s="1">
        <f t="shared" si="47"/>
        <v>2</v>
      </c>
      <c r="AM63" s="1">
        <f t="shared" si="43"/>
        <v>0</v>
      </c>
      <c r="AN63" s="1">
        <f t="shared" si="43"/>
        <v>-2</v>
      </c>
      <c r="AO63" s="1">
        <f t="shared" si="43"/>
        <v>2</v>
      </c>
      <c r="AP63" s="1">
        <f t="shared" si="43"/>
        <v>2</v>
      </c>
    </row>
    <row r="64" spans="2:42">
      <c r="B64" s="16"/>
      <c r="C64" s="16"/>
      <c r="D64" s="16"/>
      <c r="E64" s="16"/>
      <c r="F64" s="16"/>
      <c r="G64" s="28" t="s">
        <v>64</v>
      </c>
      <c r="H64" s="15">
        <v>1</v>
      </c>
      <c r="I64" s="15">
        <v>0</v>
      </c>
      <c r="J64" s="15">
        <v>-1</v>
      </c>
      <c r="K64" s="15">
        <v>-1</v>
      </c>
      <c r="L64" s="15">
        <v>1</v>
      </c>
      <c r="N64" s="1">
        <f t="shared" si="39"/>
        <v>0</v>
      </c>
      <c r="O64" s="1">
        <f t="shared" si="39"/>
        <v>0</v>
      </c>
      <c r="P64" s="1">
        <f t="shared" si="39"/>
        <v>0</v>
      </c>
      <c r="Q64" s="1">
        <f t="shared" si="39"/>
        <v>0</v>
      </c>
      <c r="R64" s="1">
        <f t="shared" si="39"/>
        <v>0</v>
      </c>
      <c r="T64" s="1">
        <f t="shared" si="44"/>
        <v>0</v>
      </c>
      <c r="U64" s="1">
        <f t="shared" si="40"/>
        <v>0</v>
      </c>
      <c r="V64" s="1">
        <f t="shared" si="40"/>
        <v>0</v>
      </c>
      <c r="W64" s="1">
        <f t="shared" si="40"/>
        <v>0</v>
      </c>
      <c r="X64" s="1">
        <f t="shared" si="40"/>
        <v>0</v>
      </c>
      <c r="Z64" s="1">
        <f t="shared" si="45"/>
        <v>0</v>
      </c>
      <c r="AA64" s="1">
        <f t="shared" si="41"/>
        <v>0</v>
      </c>
      <c r="AB64" s="1">
        <f t="shared" si="41"/>
        <v>0</v>
      </c>
      <c r="AC64" s="1">
        <f t="shared" si="41"/>
        <v>0</v>
      </c>
      <c r="AD64" s="1">
        <f t="shared" si="41"/>
        <v>0</v>
      </c>
      <c r="AF64" s="1">
        <f t="shared" si="46"/>
        <v>0</v>
      </c>
      <c r="AG64" s="1">
        <f t="shared" si="42"/>
        <v>0</v>
      </c>
      <c r="AH64" s="1">
        <f t="shared" si="42"/>
        <v>0</v>
      </c>
      <c r="AI64" s="1">
        <f t="shared" si="42"/>
        <v>0</v>
      </c>
      <c r="AJ64" s="1">
        <f t="shared" si="42"/>
        <v>0</v>
      </c>
      <c r="AL64" s="1">
        <f t="shared" si="47"/>
        <v>0</v>
      </c>
      <c r="AM64" s="1">
        <f t="shared" si="43"/>
        <v>0</v>
      </c>
      <c r="AN64" s="1">
        <f t="shared" si="43"/>
        <v>0</v>
      </c>
      <c r="AO64" s="1">
        <f t="shared" si="43"/>
        <v>0</v>
      </c>
      <c r="AP64" s="1">
        <f t="shared" si="43"/>
        <v>0</v>
      </c>
    </row>
    <row r="65" spans="2:42">
      <c r="B65" s="16">
        <v>2</v>
      </c>
      <c r="C65" s="16">
        <v>1</v>
      </c>
      <c r="D65" s="16">
        <v>2</v>
      </c>
      <c r="E65" s="16">
        <v>1</v>
      </c>
      <c r="F65" s="16">
        <v>2</v>
      </c>
      <c r="G65" s="28" t="s">
        <v>65</v>
      </c>
      <c r="H65" s="15">
        <v>1</v>
      </c>
      <c r="I65" s="15">
        <v>1</v>
      </c>
      <c r="J65" s="15">
        <v>-1</v>
      </c>
      <c r="K65" s="15">
        <v>1</v>
      </c>
      <c r="L65" s="15">
        <v>1</v>
      </c>
      <c r="N65" s="1">
        <f t="shared" si="39"/>
        <v>2</v>
      </c>
      <c r="O65" s="1">
        <f t="shared" si="39"/>
        <v>2</v>
      </c>
      <c r="P65" s="1">
        <f t="shared" si="39"/>
        <v>-2</v>
      </c>
      <c r="Q65" s="1">
        <f t="shared" si="39"/>
        <v>2</v>
      </c>
      <c r="R65" s="1">
        <f t="shared" si="39"/>
        <v>2</v>
      </c>
      <c r="T65" s="1">
        <f t="shared" si="44"/>
        <v>1</v>
      </c>
      <c r="U65" s="1">
        <f t="shared" si="40"/>
        <v>1</v>
      </c>
      <c r="V65" s="1">
        <f t="shared" si="40"/>
        <v>-1</v>
      </c>
      <c r="W65" s="1">
        <f t="shared" si="40"/>
        <v>1</v>
      </c>
      <c r="X65" s="1">
        <f t="shared" si="40"/>
        <v>1</v>
      </c>
      <c r="Z65" s="1">
        <f t="shared" si="45"/>
        <v>2</v>
      </c>
      <c r="AA65" s="1">
        <f t="shared" si="41"/>
        <v>2</v>
      </c>
      <c r="AB65" s="1">
        <f t="shared" si="41"/>
        <v>-2</v>
      </c>
      <c r="AC65" s="1">
        <f t="shared" si="41"/>
        <v>2</v>
      </c>
      <c r="AD65" s="1">
        <f t="shared" si="41"/>
        <v>2</v>
      </c>
      <c r="AF65" s="1">
        <f t="shared" si="46"/>
        <v>1</v>
      </c>
      <c r="AG65" s="1">
        <f t="shared" si="42"/>
        <v>1</v>
      </c>
      <c r="AH65" s="1">
        <f t="shared" si="42"/>
        <v>-1</v>
      </c>
      <c r="AI65" s="1">
        <f t="shared" si="42"/>
        <v>1</v>
      </c>
      <c r="AJ65" s="1">
        <f t="shared" si="42"/>
        <v>1</v>
      </c>
      <c r="AL65" s="1">
        <f t="shared" si="47"/>
        <v>2</v>
      </c>
      <c r="AM65" s="1">
        <f t="shared" si="43"/>
        <v>2</v>
      </c>
      <c r="AN65" s="1">
        <f t="shared" si="43"/>
        <v>-2</v>
      </c>
      <c r="AO65" s="1">
        <f t="shared" si="43"/>
        <v>2</v>
      </c>
      <c r="AP65" s="1">
        <f t="shared" si="43"/>
        <v>2</v>
      </c>
    </row>
    <row r="66" spans="2:42">
      <c r="B66" s="16"/>
      <c r="C66" s="16"/>
      <c r="D66" s="16"/>
      <c r="E66" s="16"/>
      <c r="F66" s="16"/>
      <c r="G66" s="28" t="s">
        <v>66</v>
      </c>
      <c r="H66" s="15">
        <v>1</v>
      </c>
      <c r="I66" s="15">
        <v>1</v>
      </c>
      <c r="J66" s="15">
        <v>-1</v>
      </c>
      <c r="K66" s="15">
        <v>0</v>
      </c>
      <c r="L66" s="15">
        <v>-1</v>
      </c>
      <c r="N66" s="1">
        <f t="shared" si="39"/>
        <v>0</v>
      </c>
      <c r="O66" s="1">
        <f t="shared" si="39"/>
        <v>0</v>
      </c>
      <c r="P66" s="1">
        <f t="shared" si="39"/>
        <v>0</v>
      </c>
      <c r="Q66" s="1">
        <f t="shared" si="39"/>
        <v>0</v>
      </c>
      <c r="R66" s="1">
        <f t="shared" si="39"/>
        <v>0</v>
      </c>
      <c r="T66" s="1">
        <f t="shared" si="44"/>
        <v>0</v>
      </c>
      <c r="U66" s="1">
        <f t="shared" si="40"/>
        <v>0</v>
      </c>
      <c r="V66" s="1">
        <f t="shared" si="40"/>
        <v>0</v>
      </c>
      <c r="W66" s="1">
        <f t="shared" si="40"/>
        <v>0</v>
      </c>
      <c r="X66" s="1">
        <f t="shared" si="40"/>
        <v>0</v>
      </c>
      <c r="Z66" s="1">
        <f t="shared" si="45"/>
        <v>0</v>
      </c>
      <c r="AA66" s="1">
        <f t="shared" si="41"/>
        <v>0</v>
      </c>
      <c r="AB66" s="1">
        <f t="shared" si="41"/>
        <v>0</v>
      </c>
      <c r="AC66" s="1">
        <f t="shared" si="41"/>
        <v>0</v>
      </c>
      <c r="AD66" s="1">
        <f t="shared" si="41"/>
        <v>0</v>
      </c>
      <c r="AF66" s="1">
        <f t="shared" si="46"/>
        <v>0</v>
      </c>
      <c r="AG66" s="1">
        <f t="shared" si="42"/>
        <v>0</v>
      </c>
      <c r="AH66" s="1">
        <f t="shared" si="42"/>
        <v>0</v>
      </c>
      <c r="AI66" s="1">
        <f t="shared" si="42"/>
        <v>0</v>
      </c>
      <c r="AJ66" s="1">
        <f t="shared" si="42"/>
        <v>0</v>
      </c>
      <c r="AL66" s="1">
        <f t="shared" si="47"/>
        <v>0</v>
      </c>
      <c r="AM66" s="1">
        <f t="shared" si="43"/>
        <v>0</v>
      </c>
      <c r="AN66" s="1">
        <f t="shared" si="43"/>
        <v>0</v>
      </c>
      <c r="AO66" s="1">
        <f t="shared" si="43"/>
        <v>0</v>
      </c>
      <c r="AP66" s="1">
        <f t="shared" si="43"/>
        <v>0</v>
      </c>
    </row>
    <row r="67" spans="2:42">
      <c r="B67" s="16"/>
      <c r="C67" s="16"/>
      <c r="D67" s="16"/>
      <c r="E67" s="16"/>
      <c r="F67" s="16"/>
      <c r="G67" s="28" t="s">
        <v>67</v>
      </c>
      <c r="H67" s="15">
        <v>1</v>
      </c>
      <c r="I67" s="15">
        <v>1</v>
      </c>
      <c r="J67" s="15">
        <v>-1</v>
      </c>
      <c r="K67" s="15">
        <v>0</v>
      </c>
      <c r="L67" s="15">
        <v>0</v>
      </c>
      <c r="N67" s="1">
        <f t="shared" si="39"/>
        <v>0</v>
      </c>
      <c r="O67" s="1">
        <f t="shared" si="39"/>
        <v>0</v>
      </c>
      <c r="P67" s="1">
        <f t="shared" si="39"/>
        <v>0</v>
      </c>
      <c r="Q67" s="1">
        <f t="shared" si="39"/>
        <v>0</v>
      </c>
      <c r="R67" s="1">
        <f t="shared" si="39"/>
        <v>0</v>
      </c>
      <c r="T67" s="1">
        <f t="shared" si="44"/>
        <v>0</v>
      </c>
      <c r="U67" s="1">
        <f t="shared" si="40"/>
        <v>0</v>
      </c>
      <c r="V67" s="1">
        <f t="shared" si="40"/>
        <v>0</v>
      </c>
      <c r="W67" s="1">
        <f t="shared" si="40"/>
        <v>0</v>
      </c>
      <c r="X67" s="1">
        <f t="shared" si="40"/>
        <v>0</v>
      </c>
      <c r="Z67" s="1">
        <f t="shared" si="45"/>
        <v>0</v>
      </c>
      <c r="AA67" s="1">
        <f t="shared" si="41"/>
        <v>0</v>
      </c>
      <c r="AB67" s="1">
        <f t="shared" si="41"/>
        <v>0</v>
      </c>
      <c r="AC67" s="1">
        <f t="shared" si="41"/>
        <v>0</v>
      </c>
      <c r="AD67" s="1">
        <f t="shared" si="41"/>
        <v>0</v>
      </c>
      <c r="AF67" s="1">
        <f t="shared" si="46"/>
        <v>0</v>
      </c>
      <c r="AG67" s="1">
        <f t="shared" si="42"/>
        <v>0</v>
      </c>
      <c r="AH67" s="1">
        <f t="shared" si="42"/>
        <v>0</v>
      </c>
      <c r="AI67" s="1">
        <f t="shared" si="42"/>
        <v>0</v>
      </c>
      <c r="AJ67" s="1">
        <f t="shared" si="42"/>
        <v>0</v>
      </c>
      <c r="AL67" s="1">
        <f t="shared" si="47"/>
        <v>0</v>
      </c>
      <c r="AM67" s="1">
        <f t="shared" si="43"/>
        <v>0</v>
      </c>
      <c r="AN67" s="1">
        <f t="shared" si="43"/>
        <v>0</v>
      </c>
      <c r="AO67" s="1">
        <f t="shared" si="43"/>
        <v>0</v>
      </c>
      <c r="AP67" s="1">
        <f t="shared" si="43"/>
        <v>0</v>
      </c>
    </row>
    <row r="68" spans="2:42">
      <c r="B68" s="16">
        <v>1</v>
      </c>
      <c r="C68" s="16">
        <v>1</v>
      </c>
      <c r="D68" s="16"/>
      <c r="E68" s="16">
        <v>2</v>
      </c>
      <c r="F68" s="16">
        <v>1</v>
      </c>
      <c r="G68" s="28" t="s">
        <v>68</v>
      </c>
      <c r="H68" s="15">
        <v>1</v>
      </c>
      <c r="I68" s="15">
        <v>1</v>
      </c>
      <c r="J68" s="15">
        <v>-1</v>
      </c>
      <c r="K68" s="15">
        <v>-1</v>
      </c>
      <c r="L68" s="15">
        <v>-1</v>
      </c>
      <c r="N68" s="1">
        <f t="shared" si="39"/>
        <v>1</v>
      </c>
      <c r="O68" s="1">
        <f t="shared" si="39"/>
        <v>1</v>
      </c>
      <c r="P68" s="1">
        <f t="shared" si="39"/>
        <v>-1</v>
      </c>
      <c r="Q68" s="1">
        <f t="shared" si="39"/>
        <v>-1</v>
      </c>
      <c r="R68" s="1">
        <f t="shared" si="39"/>
        <v>-1</v>
      </c>
      <c r="T68" s="1">
        <f t="shared" si="44"/>
        <v>1</v>
      </c>
      <c r="U68" s="1">
        <f t="shared" si="40"/>
        <v>1</v>
      </c>
      <c r="V68" s="1">
        <f t="shared" si="40"/>
        <v>-1</v>
      </c>
      <c r="W68" s="1">
        <f t="shared" si="40"/>
        <v>-1</v>
      </c>
      <c r="X68" s="1">
        <f t="shared" si="40"/>
        <v>-1</v>
      </c>
      <c r="Z68" s="1">
        <f t="shared" si="45"/>
        <v>0</v>
      </c>
      <c r="AA68" s="1">
        <f t="shared" si="41"/>
        <v>0</v>
      </c>
      <c r="AB68" s="1">
        <f t="shared" si="41"/>
        <v>0</v>
      </c>
      <c r="AC68" s="1">
        <f t="shared" si="41"/>
        <v>0</v>
      </c>
      <c r="AD68" s="1">
        <f t="shared" si="41"/>
        <v>0</v>
      </c>
      <c r="AF68" s="1">
        <f t="shared" si="46"/>
        <v>2</v>
      </c>
      <c r="AG68" s="1">
        <f t="shared" si="42"/>
        <v>2</v>
      </c>
      <c r="AH68" s="1">
        <f t="shared" si="42"/>
        <v>-2</v>
      </c>
      <c r="AI68" s="1">
        <f t="shared" si="42"/>
        <v>-2</v>
      </c>
      <c r="AJ68" s="1">
        <f t="shared" si="42"/>
        <v>-2</v>
      </c>
      <c r="AL68" s="1">
        <f t="shared" si="47"/>
        <v>1</v>
      </c>
      <c r="AM68" s="1">
        <f t="shared" si="43"/>
        <v>1</v>
      </c>
      <c r="AN68" s="1">
        <f t="shared" si="43"/>
        <v>-1</v>
      </c>
      <c r="AO68" s="1">
        <f t="shared" si="43"/>
        <v>-1</v>
      </c>
      <c r="AP68" s="1">
        <f t="shared" si="43"/>
        <v>-1</v>
      </c>
    </row>
    <row r="69" spans="2:42">
      <c r="B69" s="16"/>
      <c r="C69" s="16"/>
      <c r="D69" s="16"/>
      <c r="E69" s="16"/>
      <c r="F69" s="16"/>
      <c r="G69" s="28" t="s">
        <v>69</v>
      </c>
      <c r="H69" s="15">
        <v>1</v>
      </c>
      <c r="I69" s="15">
        <v>1</v>
      </c>
      <c r="J69" s="15">
        <v>0</v>
      </c>
      <c r="K69" s="15">
        <v>0</v>
      </c>
      <c r="L69" s="15">
        <v>1</v>
      </c>
      <c r="N69" s="1">
        <f t="shared" si="39"/>
        <v>0</v>
      </c>
      <c r="O69" s="1">
        <f t="shared" si="39"/>
        <v>0</v>
      </c>
      <c r="P69" s="1">
        <f t="shared" si="39"/>
        <v>0</v>
      </c>
      <c r="Q69" s="1">
        <f t="shared" si="39"/>
        <v>0</v>
      </c>
      <c r="R69" s="1">
        <f t="shared" si="39"/>
        <v>0</v>
      </c>
      <c r="T69" s="1">
        <f t="shared" si="44"/>
        <v>0</v>
      </c>
      <c r="U69" s="1">
        <f t="shared" si="40"/>
        <v>0</v>
      </c>
      <c r="V69" s="1">
        <f t="shared" si="40"/>
        <v>0</v>
      </c>
      <c r="W69" s="1">
        <f t="shared" si="40"/>
        <v>0</v>
      </c>
      <c r="X69" s="1">
        <f t="shared" si="40"/>
        <v>0</v>
      </c>
      <c r="Z69" s="1">
        <f t="shared" si="45"/>
        <v>0</v>
      </c>
      <c r="AA69" s="1">
        <f t="shared" si="41"/>
        <v>0</v>
      </c>
      <c r="AB69" s="1">
        <f t="shared" si="41"/>
        <v>0</v>
      </c>
      <c r="AC69" s="1">
        <f t="shared" si="41"/>
        <v>0</v>
      </c>
      <c r="AD69" s="1">
        <f t="shared" si="41"/>
        <v>0</v>
      </c>
      <c r="AF69" s="1">
        <f t="shared" si="46"/>
        <v>0</v>
      </c>
      <c r="AG69" s="1">
        <f t="shared" si="42"/>
        <v>0</v>
      </c>
      <c r="AH69" s="1">
        <f t="shared" si="42"/>
        <v>0</v>
      </c>
      <c r="AI69" s="1">
        <f t="shared" si="42"/>
        <v>0</v>
      </c>
      <c r="AJ69" s="1">
        <f t="shared" si="42"/>
        <v>0</v>
      </c>
      <c r="AL69" s="1">
        <f t="shared" si="47"/>
        <v>0</v>
      </c>
      <c r="AM69" s="1">
        <f t="shared" si="43"/>
        <v>0</v>
      </c>
      <c r="AN69" s="1">
        <f t="shared" si="43"/>
        <v>0</v>
      </c>
      <c r="AO69" s="1">
        <f t="shared" si="43"/>
        <v>0</v>
      </c>
      <c r="AP69" s="1">
        <f t="shared" si="43"/>
        <v>0</v>
      </c>
    </row>
    <row r="70" spans="2:42">
      <c r="B70" s="16">
        <v>1</v>
      </c>
      <c r="C70" s="16">
        <v>1</v>
      </c>
      <c r="D70" s="16">
        <v>1</v>
      </c>
      <c r="E70" s="16"/>
      <c r="F70" s="16">
        <v>1</v>
      </c>
      <c r="G70" s="28" t="s">
        <v>70</v>
      </c>
      <c r="H70" s="15">
        <v>-1</v>
      </c>
      <c r="I70" s="15">
        <v>0</v>
      </c>
      <c r="J70" s="15">
        <v>1</v>
      </c>
      <c r="K70" s="15">
        <v>0</v>
      </c>
      <c r="L70" s="15">
        <v>-1</v>
      </c>
      <c r="N70" s="1">
        <f t="shared" si="39"/>
        <v>-1</v>
      </c>
      <c r="O70" s="1">
        <f t="shared" si="39"/>
        <v>0</v>
      </c>
      <c r="P70" s="1">
        <f t="shared" si="39"/>
        <v>1</v>
      </c>
      <c r="Q70" s="1">
        <f t="shared" si="39"/>
        <v>0</v>
      </c>
      <c r="R70" s="1">
        <f t="shared" si="39"/>
        <v>-1</v>
      </c>
      <c r="T70" s="1">
        <f t="shared" si="44"/>
        <v>-1</v>
      </c>
      <c r="U70" s="1">
        <f t="shared" si="40"/>
        <v>0</v>
      </c>
      <c r="V70" s="1">
        <f t="shared" si="40"/>
        <v>1</v>
      </c>
      <c r="W70" s="1">
        <f t="shared" si="40"/>
        <v>0</v>
      </c>
      <c r="X70" s="1">
        <f t="shared" si="40"/>
        <v>-1</v>
      </c>
      <c r="Z70" s="1">
        <f t="shared" si="45"/>
        <v>-1</v>
      </c>
      <c r="AA70" s="1">
        <f t="shared" si="41"/>
        <v>0</v>
      </c>
      <c r="AB70" s="1">
        <f t="shared" si="41"/>
        <v>1</v>
      </c>
      <c r="AC70" s="1">
        <f t="shared" si="41"/>
        <v>0</v>
      </c>
      <c r="AD70" s="1">
        <f t="shared" si="41"/>
        <v>-1</v>
      </c>
      <c r="AF70" s="1">
        <f t="shared" si="46"/>
        <v>0</v>
      </c>
      <c r="AG70" s="1">
        <f t="shared" si="42"/>
        <v>0</v>
      </c>
      <c r="AH70" s="1">
        <f t="shared" si="42"/>
        <v>0</v>
      </c>
      <c r="AI70" s="1">
        <f t="shared" si="42"/>
        <v>0</v>
      </c>
      <c r="AJ70" s="1">
        <f t="shared" si="42"/>
        <v>0</v>
      </c>
      <c r="AL70" s="1">
        <f t="shared" si="47"/>
        <v>-1</v>
      </c>
      <c r="AM70" s="1">
        <f t="shared" si="43"/>
        <v>0</v>
      </c>
      <c r="AN70" s="1">
        <f t="shared" si="43"/>
        <v>1</v>
      </c>
      <c r="AO70" s="1">
        <f t="shared" si="43"/>
        <v>0</v>
      </c>
      <c r="AP70" s="1">
        <f t="shared" si="43"/>
        <v>-1</v>
      </c>
    </row>
    <row r="71" spans="2:42">
      <c r="B71" s="16">
        <v>1</v>
      </c>
      <c r="C71" s="16">
        <v>1</v>
      </c>
      <c r="D71" s="16"/>
      <c r="E71" s="16">
        <v>2</v>
      </c>
      <c r="F71" s="16">
        <v>2</v>
      </c>
      <c r="G71" s="28" t="s">
        <v>71</v>
      </c>
      <c r="H71" s="15">
        <v>1</v>
      </c>
      <c r="I71" s="15">
        <v>0</v>
      </c>
      <c r="J71" s="15">
        <v>-1</v>
      </c>
      <c r="K71" s="15">
        <v>-1</v>
      </c>
      <c r="L71" s="15">
        <v>-1</v>
      </c>
      <c r="N71" s="1">
        <f t="shared" si="39"/>
        <v>1</v>
      </c>
      <c r="O71" s="1">
        <f t="shared" si="39"/>
        <v>0</v>
      </c>
      <c r="P71" s="1">
        <f t="shared" si="39"/>
        <v>-1</v>
      </c>
      <c r="Q71" s="1">
        <f t="shared" si="39"/>
        <v>-1</v>
      </c>
      <c r="R71" s="1">
        <f t="shared" si="39"/>
        <v>-1</v>
      </c>
      <c r="T71" s="1">
        <f t="shared" si="44"/>
        <v>1</v>
      </c>
      <c r="U71" s="1">
        <f t="shared" si="40"/>
        <v>0</v>
      </c>
      <c r="V71" s="1">
        <f t="shared" si="40"/>
        <v>-1</v>
      </c>
      <c r="W71" s="1">
        <f t="shared" si="40"/>
        <v>-1</v>
      </c>
      <c r="X71" s="1">
        <f t="shared" si="40"/>
        <v>-1</v>
      </c>
      <c r="Z71" s="1">
        <f t="shared" si="45"/>
        <v>0</v>
      </c>
      <c r="AA71" s="1">
        <f t="shared" si="41"/>
        <v>0</v>
      </c>
      <c r="AB71" s="1">
        <f t="shared" si="41"/>
        <v>0</v>
      </c>
      <c r="AC71" s="1">
        <f t="shared" si="41"/>
        <v>0</v>
      </c>
      <c r="AD71" s="1">
        <f>$D71*L71</f>
        <v>0</v>
      </c>
      <c r="AF71" s="1">
        <f t="shared" si="46"/>
        <v>2</v>
      </c>
      <c r="AG71" s="1">
        <f t="shared" si="42"/>
        <v>0</v>
      </c>
      <c r="AH71" s="1">
        <f t="shared" si="42"/>
        <v>-2</v>
      </c>
      <c r="AI71" s="1">
        <f t="shared" si="42"/>
        <v>-2</v>
      </c>
      <c r="AJ71" s="1">
        <f t="shared" si="42"/>
        <v>-2</v>
      </c>
      <c r="AL71" s="1">
        <f t="shared" si="47"/>
        <v>2</v>
      </c>
      <c r="AM71" s="1">
        <f t="shared" si="43"/>
        <v>0</v>
      </c>
      <c r="AN71" s="1">
        <f t="shared" si="43"/>
        <v>-2</v>
      </c>
      <c r="AO71" s="1">
        <f t="shared" si="43"/>
        <v>-2</v>
      </c>
      <c r="AP71" s="1">
        <f t="shared" si="43"/>
        <v>-2</v>
      </c>
    </row>
    <row r="72" spans="2:42">
      <c r="B72" s="16"/>
      <c r="C72" s="16"/>
      <c r="D72" s="16"/>
      <c r="E72" s="16"/>
      <c r="F72" s="16"/>
      <c r="G72" s="28" t="s">
        <v>72</v>
      </c>
      <c r="H72" s="15">
        <v>0</v>
      </c>
      <c r="I72" s="15">
        <v>0</v>
      </c>
      <c r="J72" s="15">
        <v>-1</v>
      </c>
      <c r="K72" s="15">
        <v>-1</v>
      </c>
      <c r="L72" s="15">
        <v>-1</v>
      </c>
      <c r="N72" s="1">
        <f t="shared" si="39"/>
        <v>0</v>
      </c>
      <c r="O72" s="1">
        <f t="shared" si="39"/>
        <v>0</v>
      </c>
      <c r="P72" s="1">
        <f t="shared" si="39"/>
        <v>0</v>
      </c>
      <c r="Q72" s="1">
        <f t="shared" si="39"/>
        <v>0</v>
      </c>
      <c r="R72" s="1">
        <f t="shared" si="39"/>
        <v>0</v>
      </c>
      <c r="T72" s="1">
        <f t="shared" si="44"/>
        <v>0</v>
      </c>
      <c r="U72" s="1">
        <f t="shared" si="40"/>
        <v>0</v>
      </c>
      <c r="V72" s="1">
        <f t="shared" si="40"/>
        <v>0</v>
      </c>
      <c r="W72" s="1">
        <f t="shared" si="40"/>
        <v>0</v>
      </c>
      <c r="X72" s="1">
        <f t="shared" si="40"/>
        <v>0</v>
      </c>
      <c r="Z72" s="1">
        <f t="shared" si="45"/>
        <v>0</v>
      </c>
      <c r="AA72" s="1">
        <f t="shared" si="41"/>
        <v>0</v>
      </c>
      <c r="AB72" s="1">
        <f t="shared" si="41"/>
        <v>0</v>
      </c>
      <c r="AC72" s="1">
        <f t="shared" si="41"/>
        <v>0</v>
      </c>
      <c r="AD72" s="1">
        <f t="shared" si="41"/>
        <v>0</v>
      </c>
      <c r="AF72" s="1">
        <f t="shared" si="46"/>
        <v>0</v>
      </c>
      <c r="AG72" s="1">
        <f t="shared" si="42"/>
        <v>0</v>
      </c>
      <c r="AH72" s="1">
        <f t="shared" si="42"/>
        <v>0</v>
      </c>
      <c r="AI72" s="1">
        <f t="shared" si="42"/>
        <v>0</v>
      </c>
      <c r="AJ72" s="1">
        <f t="shared" si="42"/>
        <v>0</v>
      </c>
      <c r="AL72" s="1">
        <f t="shared" si="47"/>
        <v>0</v>
      </c>
      <c r="AM72" s="1">
        <f t="shared" si="43"/>
        <v>0</v>
      </c>
      <c r="AN72" s="1">
        <f t="shared" si="43"/>
        <v>0</v>
      </c>
      <c r="AO72" s="1">
        <f t="shared" si="43"/>
        <v>0</v>
      </c>
      <c r="AP72" s="1">
        <f t="shared" si="43"/>
        <v>0</v>
      </c>
    </row>
    <row r="73" spans="2:42">
      <c r="B73" s="16">
        <v>1</v>
      </c>
      <c r="C73" s="16">
        <v>2</v>
      </c>
      <c r="D73" s="16">
        <v>2</v>
      </c>
      <c r="E73" s="16">
        <v>1</v>
      </c>
      <c r="F73" s="16">
        <v>2</v>
      </c>
      <c r="G73" s="28" t="s">
        <v>73</v>
      </c>
      <c r="H73" s="15">
        <v>1</v>
      </c>
      <c r="I73" s="15">
        <v>0</v>
      </c>
      <c r="J73" s="15">
        <v>-1</v>
      </c>
      <c r="K73" s="15">
        <v>1</v>
      </c>
      <c r="L73" s="15">
        <v>-1</v>
      </c>
      <c r="N73" s="1">
        <f t="shared" si="39"/>
        <v>1</v>
      </c>
      <c r="O73" s="1">
        <f t="shared" si="39"/>
        <v>0</v>
      </c>
      <c r="P73" s="1">
        <f t="shared" si="39"/>
        <v>-1</v>
      </c>
      <c r="Q73" s="1">
        <f t="shared" si="39"/>
        <v>1</v>
      </c>
      <c r="R73" s="1">
        <f t="shared" si="39"/>
        <v>-1</v>
      </c>
      <c r="T73" s="1">
        <f t="shared" si="44"/>
        <v>2</v>
      </c>
      <c r="U73" s="1">
        <f t="shared" si="40"/>
        <v>0</v>
      </c>
      <c r="V73" s="1">
        <f t="shared" si="40"/>
        <v>-2</v>
      </c>
      <c r="W73" s="1">
        <f t="shared" si="40"/>
        <v>2</v>
      </c>
      <c r="X73" s="1">
        <f t="shared" si="40"/>
        <v>-2</v>
      </c>
      <c r="Z73" s="1">
        <f t="shared" si="45"/>
        <v>2</v>
      </c>
      <c r="AA73" s="1">
        <f t="shared" si="41"/>
        <v>0</v>
      </c>
      <c r="AB73" s="1">
        <f t="shared" si="41"/>
        <v>-2</v>
      </c>
      <c r="AC73" s="1">
        <f t="shared" si="41"/>
        <v>2</v>
      </c>
      <c r="AD73" s="1">
        <f t="shared" si="41"/>
        <v>-2</v>
      </c>
      <c r="AF73" s="1">
        <f t="shared" si="46"/>
        <v>1</v>
      </c>
      <c r="AG73" s="1">
        <f t="shared" si="42"/>
        <v>0</v>
      </c>
      <c r="AH73" s="1">
        <f t="shared" si="42"/>
        <v>-1</v>
      </c>
      <c r="AI73" s="1">
        <f t="shared" si="42"/>
        <v>1</v>
      </c>
      <c r="AJ73" s="1">
        <f t="shared" si="42"/>
        <v>-1</v>
      </c>
      <c r="AL73" s="1">
        <f t="shared" si="47"/>
        <v>2</v>
      </c>
      <c r="AM73" s="1">
        <f t="shared" si="43"/>
        <v>0</v>
      </c>
      <c r="AN73" s="1">
        <f t="shared" si="43"/>
        <v>-2</v>
      </c>
      <c r="AO73" s="1">
        <f t="shared" si="43"/>
        <v>2</v>
      </c>
      <c r="AP73" s="1">
        <f t="shared" si="43"/>
        <v>-2</v>
      </c>
    </row>
    <row r="74" spans="2:42">
      <c r="B74" s="16"/>
      <c r="C74" s="16"/>
      <c r="D74" s="16"/>
      <c r="E74" s="16"/>
      <c r="F74" s="16"/>
      <c r="G74" s="52"/>
      <c r="H74" s="11"/>
      <c r="I74" s="11"/>
      <c r="J74" s="11"/>
      <c r="K74" s="11"/>
      <c r="L74" s="17" t="s">
        <v>74</v>
      </c>
      <c r="N74" s="18">
        <f>SUM(N61:N73)/SUM($B$61:$B$73)</f>
        <v>0.75</v>
      </c>
      <c r="O74" s="18">
        <f t="shared" ref="O74:R74" si="48">SUM(O61:O73)/SUM($B$61:$B$73)</f>
        <v>0.375</v>
      </c>
      <c r="P74" s="18">
        <f t="shared" si="48"/>
        <v>-0.75</v>
      </c>
      <c r="Q74" s="18">
        <f t="shared" si="48"/>
        <v>0.375</v>
      </c>
      <c r="R74" s="18">
        <f t="shared" si="48"/>
        <v>0</v>
      </c>
      <c r="S74" s="19"/>
      <c r="T74" s="18">
        <f>SUM(T61:T73)/SUM($C$61:$C$73)</f>
        <v>0.75</v>
      </c>
      <c r="U74" s="18">
        <f t="shared" ref="U74:X74" si="49">SUM(U61:U73)/SUM($C$61:$C$73)</f>
        <v>0.25</v>
      </c>
      <c r="V74" s="18">
        <f t="shared" si="49"/>
        <v>-0.75</v>
      </c>
      <c r="W74" s="18">
        <f t="shared" si="49"/>
        <v>0.375</v>
      </c>
      <c r="X74" s="18">
        <f t="shared" si="49"/>
        <v>-0.25</v>
      </c>
      <c r="Y74" s="19"/>
      <c r="Z74" s="18">
        <f>SUM(Z61:Z73)/SUM($D$61:$D$73)</f>
        <v>0.7142857142857143</v>
      </c>
      <c r="AA74" s="18">
        <f t="shared" ref="AA74:AD74" si="50">SUM(AA61:AA73)/SUM($D$61:$D$73)</f>
        <v>0.2857142857142857</v>
      </c>
      <c r="AB74" s="18">
        <f t="shared" si="50"/>
        <v>-0.7142857142857143</v>
      </c>
      <c r="AC74" s="18">
        <f t="shared" si="50"/>
        <v>0.8571428571428571</v>
      </c>
      <c r="AD74" s="18">
        <f t="shared" si="50"/>
        <v>0.14285714285714285</v>
      </c>
      <c r="AE74" s="19"/>
      <c r="AF74" s="18">
        <f>SUM(AF61:AF73)/SUM($E$61:$E$73)</f>
        <v>1</v>
      </c>
      <c r="AG74" s="18">
        <f t="shared" ref="AG74:AJ74" si="51">SUM(AG61:AG73)/SUM($E$61:$E$73)</f>
        <v>0.3</v>
      </c>
      <c r="AH74" s="18">
        <f t="shared" si="51"/>
        <v>-1</v>
      </c>
      <c r="AI74" s="18">
        <f t="shared" si="51"/>
        <v>0.2</v>
      </c>
      <c r="AJ74" s="18">
        <f t="shared" si="51"/>
        <v>0</v>
      </c>
      <c r="AK74" s="19"/>
      <c r="AL74" s="18">
        <f>SUM(AL61:AL73)/SUM($F$61:$F$73)</f>
        <v>0.83333333333333337</v>
      </c>
      <c r="AM74" s="18">
        <f t="shared" ref="AM74:AP74" si="52">SUM(AM61:AM73)/SUM($F$61:$F$73)</f>
        <v>0.25</v>
      </c>
      <c r="AN74" s="18">
        <f t="shared" si="52"/>
        <v>-0.83333333333333337</v>
      </c>
      <c r="AO74" s="18">
        <f t="shared" si="52"/>
        <v>0.41666666666666669</v>
      </c>
      <c r="AP74" s="18">
        <f t="shared" si="52"/>
        <v>0</v>
      </c>
    </row>
    <row r="75" spans="2:42">
      <c r="B75" s="16"/>
      <c r="C75" s="16"/>
      <c r="D75" s="16"/>
      <c r="E75" s="16"/>
      <c r="F75" s="16"/>
      <c r="G75" s="28"/>
      <c r="H75" s="11"/>
      <c r="I75" s="11"/>
      <c r="J75" s="11"/>
      <c r="K75" s="11"/>
      <c r="L75" s="11"/>
      <c r="T75" s="1"/>
      <c r="U75" s="1"/>
      <c r="V75" s="1"/>
      <c r="W75" s="1"/>
      <c r="X75" s="1"/>
      <c r="Z75" s="1"/>
      <c r="AA75" s="1"/>
      <c r="AB75" s="1"/>
      <c r="AC75" s="1"/>
      <c r="AD75" s="1"/>
      <c r="AF75" s="1"/>
      <c r="AG75" s="1"/>
      <c r="AH75" s="1"/>
      <c r="AI75" s="1"/>
      <c r="AJ75" s="1"/>
      <c r="AL75" s="1"/>
      <c r="AM75" s="1"/>
      <c r="AN75" s="1"/>
      <c r="AO75" s="1"/>
      <c r="AP75" s="1"/>
    </row>
    <row r="76" spans="2:42">
      <c r="B76" s="16"/>
      <c r="C76" s="16"/>
      <c r="D76" s="16"/>
      <c r="E76" s="16"/>
      <c r="F76" s="16"/>
      <c r="G76" s="52" t="s">
        <v>75</v>
      </c>
      <c r="H76" s="11"/>
      <c r="I76" s="11"/>
      <c r="J76" s="11"/>
      <c r="K76" s="11"/>
      <c r="L76" s="11"/>
      <c r="T76" s="1"/>
      <c r="U76" s="1"/>
      <c r="V76" s="1"/>
      <c r="W76" s="1"/>
      <c r="X76" s="1"/>
      <c r="Z76" s="1"/>
      <c r="AA76" s="1"/>
      <c r="AB76" s="1"/>
      <c r="AC76" s="1"/>
      <c r="AD76" s="1"/>
      <c r="AF76" s="1"/>
      <c r="AG76" s="1"/>
      <c r="AH76" s="1"/>
      <c r="AI76" s="1"/>
      <c r="AJ76" s="1"/>
      <c r="AL76" s="1"/>
      <c r="AM76" s="1"/>
      <c r="AN76" s="1"/>
      <c r="AO76" s="1"/>
      <c r="AP76" s="1"/>
    </row>
    <row r="77" spans="2:42">
      <c r="B77" s="16">
        <v>1</v>
      </c>
      <c r="C77" s="16">
        <v>1</v>
      </c>
      <c r="D77" s="16">
        <v>2</v>
      </c>
      <c r="E77" s="16">
        <v>1</v>
      </c>
      <c r="F77" s="16">
        <v>1</v>
      </c>
      <c r="G77" s="28" t="s">
        <v>77</v>
      </c>
      <c r="H77" s="11">
        <v>1</v>
      </c>
      <c r="I77" s="11">
        <v>0</v>
      </c>
      <c r="J77" s="11">
        <v>-1</v>
      </c>
      <c r="K77" s="11">
        <v>1</v>
      </c>
      <c r="L77" s="11">
        <v>1</v>
      </c>
      <c r="N77" s="1">
        <f t="shared" ref="N77:R79" si="53">$B77*H77</f>
        <v>1</v>
      </c>
      <c r="O77" s="1">
        <f t="shared" si="53"/>
        <v>0</v>
      </c>
      <c r="P77" s="1">
        <f t="shared" si="53"/>
        <v>-1</v>
      </c>
      <c r="Q77" s="1">
        <f t="shared" si="53"/>
        <v>1</v>
      </c>
      <c r="R77" s="1">
        <f t="shared" si="53"/>
        <v>1</v>
      </c>
      <c r="T77" s="1">
        <f>$C77*H77</f>
        <v>1</v>
      </c>
      <c r="U77" s="1">
        <f t="shared" ref="U77:W79" si="54">$C77*I77</f>
        <v>0</v>
      </c>
      <c r="V77" s="1">
        <f t="shared" si="54"/>
        <v>-1</v>
      </c>
      <c r="W77" s="1">
        <f>$C77*K77</f>
        <v>1</v>
      </c>
      <c r="X77" s="1">
        <f t="shared" ref="X77:X79" si="55">$C77*L77</f>
        <v>1</v>
      </c>
      <c r="Z77" s="1">
        <f t="shared" ref="Z77:AD79" si="56">$D77*H77</f>
        <v>2</v>
      </c>
      <c r="AA77" s="1">
        <f t="shared" si="56"/>
        <v>0</v>
      </c>
      <c r="AB77" s="1">
        <f t="shared" si="56"/>
        <v>-2</v>
      </c>
      <c r="AC77" s="1">
        <f t="shared" si="56"/>
        <v>2</v>
      </c>
      <c r="AD77" s="1">
        <f t="shared" si="56"/>
        <v>2</v>
      </c>
      <c r="AF77" s="1">
        <f t="shared" ref="AF77:AJ79" si="57">$E77*H77</f>
        <v>1</v>
      </c>
      <c r="AG77" s="1">
        <f t="shared" si="57"/>
        <v>0</v>
      </c>
      <c r="AH77" s="1">
        <f t="shared" si="57"/>
        <v>-1</v>
      </c>
      <c r="AI77" s="1">
        <f t="shared" si="57"/>
        <v>1</v>
      </c>
      <c r="AJ77" s="1">
        <f t="shared" si="57"/>
        <v>1</v>
      </c>
      <c r="AL77" s="1">
        <f t="shared" ref="AL77:AP79" si="58">$F77*H77</f>
        <v>1</v>
      </c>
      <c r="AM77" s="1">
        <f t="shared" si="58"/>
        <v>0</v>
      </c>
      <c r="AN77" s="1">
        <f t="shared" si="58"/>
        <v>-1</v>
      </c>
      <c r="AO77" s="1">
        <f t="shared" si="58"/>
        <v>1</v>
      </c>
      <c r="AP77" s="1">
        <f t="shared" si="58"/>
        <v>1</v>
      </c>
    </row>
    <row r="78" spans="2:42">
      <c r="B78" s="16">
        <v>1</v>
      </c>
      <c r="C78" s="16">
        <v>1</v>
      </c>
      <c r="D78" s="16">
        <v>2</v>
      </c>
      <c r="E78" s="16">
        <v>1</v>
      </c>
      <c r="F78" s="16">
        <v>1</v>
      </c>
      <c r="G78" s="28" t="s">
        <v>79</v>
      </c>
      <c r="H78" s="11">
        <v>1</v>
      </c>
      <c r="I78" s="11">
        <v>1</v>
      </c>
      <c r="J78" s="11">
        <v>-1</v>
      </c>
      <c r="K78" s="11">
        <v>1</v>
      </c>
      <c r="L78" s="11">
        <v>1</v>
      </c>
      <c r="N78" s="1">
        <f t="shared" si="53"/>
        <v>1</v>
      </c>
      <c r="O78" s="1">
        <f t="shared" si="53"/>
        <v>1</v>
      </c>
      <c r="P78" s="1">
        <f t="shared" si="53"/>
        <v>-1</v>
      </c>
      <c r="Q78" s="1">
        <f t="shared" si="53"/>
        <v>1</v>
      </c>
      <c r="R78" s="1">
        <f t="shared" si="53"/>
        <v>1</v>
      </c>
      <c r="T78" s="1">
        <f t="shared" ref="T78:T79" si="59">$C78*H78</f>
        <v>1</v>
      </c>
      <c r="U78" s="1">
        <f t="shared" si="54"/>
        <v>1</v>
      </c>
      <c r="V78" s="1">
        <f t="shared" si="54"/>
        <v>-1</v>
      </c>
      <c r="W78" s="1">
        <f t="shared" si="54"/>
        <v>1</v>
      </c>
      <c r="X78" s="1">
        <f t="shared" si="55"/>
        <v>1</v>
      </c>
      <c r="Z78" s="1">
        <f t="shared" si="56"/>
        <v>2</v>
      </c>
      <c r="AA78" s="1">
        <f t="shared" si="56"/>
        <v>2</v>
      </c>
      <c r="AB78" s="1">
        <f t="shared" si="56"/>
        <v>-2</v>
      </c>
      <c r="AC78" s="1">
        <f t="shared" si="56"/>
        <v>2</v>
      </c>
      <c r="AD78" s="1">
        <f t="shared" si="56"/>
        <v>2</v>
      </c>
      <c r="AF78" s="1">
        <f t="shared" si="57"/>
        <v>1</v>
      </c>
      <c r="AG78" s="1">
        <f t="shared" si="57"/>
        <v>1</v>
      </c>
      <c r="AH78" s="1">
        <f t="shared" si="57"/>
        <v>-1</v>
      </c>
      <c r="AI78" s="1">
        <f t="shared" si="57"/>
        <v>1</v>
      </c>
      <c r="AJ78" s="1">
        <f t="shared" si="57"/>
        <v>1</v>
      </c>
      <c r="AL78" s="1">
        <f t="shared" si="58"/>
        <v>1</v>
      </c>
      <c r="AM78" s="1">
        <f t="shared" si="58"/>
        <v>1</v>
      </c>
      <c r="AN78" s="1">
        <f t="shared" si="58"/>
        <v>-1</v>
      </c>
      <c r="AO78" s="1">
        <f t="shared" si="58"/>
        <v>1</v>
      </c>
      <c r="AP78" s="1">
        <f t="shared" si="58"/>
        <v>1</v>
      </c>
    </row>
    <row r="79" spans="2:42">
      <c r="B79" s="16"/>
      <c r="C79" s="16"/>
      <c r="D79" s="16"/>
      <c r="E79" s="16"/>
      <c r="F79" s="16"/>
      <c r="G79" s="28" t="s">
        <v>80</v>
      </c>
      <c r="H79" s="11">
        <v>1</v>
      </c>
      <c r="I79" s="11">
        <v>1</v>
      </c>
      <c r="J79" s="11">
        <v>-1</v>
      </c>
      <c r="K79" s="11">
        <v>0</v>
      </c>
      <c r="L79" s="11">
        <v>1</v>
      </c>
      <c r="N79" s="1">
        <f t="shared" si="53"/>
        <v>0</v>
      </c>
      <c r="O79" s="1">
        <f t="shared" si="53"/>
        <v>0</v>
      </c>
      <c r="P79" s="1">
        <f t="shared" si="53"/>
        <v>0</v>
      </c>
      <c r="Q79" s="1">
        <f t="shared" si="53"/>
        <v>0</v>
      </c>
      <c r="R79" s="1">
        <f t="shared" si="53"/>
        <v>0</v>
      </c>
      <c r="T79" s="1">
        <f t="shared" si="59"/>
        <v>0</v>
      </c>
      <c r="U79" s="1">
        <f t="shared" si="54"/>
        <v>0</v>
      </c>
      <c r="V79" s="1">
        <f t="shared" si="54"/>
        <v>0</v>
      </c>
      <c r="W79" s="1">
        <f t="shared" si="54"/>
        <v>0</v>
      </c>
      <c r="X79" s="1">
        <f t="shared" si="55"/>
        <v>0</v>
      </c>
      <c r="Z79" s="1">
        <f t="shared" si="56"/>
        <v>0</v>
      </c>
      <c r="AA79" s="1">
        <f t="shared" si="56"/>
        <v>0</v>
      </c>
      <c r="AB79" s="1">
        <f t="shared" si="56"/>
        <v>0</v>
      </c>
      <c r="AC79" s="1">
        <f t="shared" si="56"/>
        <v>0</v>
      </c>
      <c r="AD79" s="1">
        <f t="shared" si="56"/>
        <v>0</v>
      </c>
      <c r="AF79" s="1">
        <f t="shared" si="57"/>
        <v>0</v>
      </c>
      <c r="AG79" s="1">
        <f t="shared" si="57"/>
        <v>0</v>
      </c>
      <c r="AH79" s="1">
        <f t="shared" si="57"/>
        <v>0</v>
      </c>
      <c r="AI79" s="1">
        <f t="shared" si="57"/>
        <v>0</v>
      </c>
      <c r="AJ79" s="1">
        <f t="shared" si="57"/>
        <v>0</v>
      </c>
      <c r="AL79" s="1">
        <f t="shared" si="58"/>
        <v>0</v>
      </c>
      <c r="AM79" s="1">
        <f t="shared" si="58"/>
        <v>0</v>
      </c>
      <c r="AN79" s="1">
        <f t="shared" si="58"/>
        <v>0</v>
      </c>
      <c r="AO79" s="1">
        <f t="shared" si="58"/>
        <v>0</v>
      </c>
      <c r="AP79" s="1">
        <f t="shared" si="58"/>
        <v>0</v>
      </c>
    </row>
    <row r="80" spans="2:42">
      <c r="B80" s="16"/>
      <c r="C80" s="16"/>
      <c r="D80" s="16"/>
      <c r="E80" s="16"/>
      <c r="F80" s="16"/>
      <c r="G80" s="28"/>
      <c r="H80" s="11"/>
      <c r="I80" s="11"/>
      <c r="J80" s="11"/>
      <c r="K80" s="11"/>
      <c r="L80" s="17" t="s">
        <v>81</v>
      </c>
      <c r="N80" s="21">
        <f>SUM(N77:N79)/SUM($B$77:$B$79)</f>
        <v>1</v>
      </c>
      <c r="O80" s="21">
        <f t="shared" ref="O80:R80" si="60">SUM(O77:O79)/SUM($B$77:$B$79)</f>
        <v>0.5</v>
      </c>
      <c r="P80" s="21">
        <f t="shared" si="60"/>
        <v>-1</v>
      </c>
      <c r="Q80" s="21">
        <f t="shared" si="60"/>
        <v>1</v>
      </c>
      <c r="R80" s="21">
        <f t="shared" si="60"/>
        <v>1</v>
      </c>
      <c r="T80" s="21">
        <f>SUM(T77:T79)/SUM($C$77:$C$79)</f>
        <v>1</v>
      </c>
      <c r="U80" s="21">
        <f t="shared" ref="U80:X80" si="61">SUM(U77:U79)/SUM($C$77:$C$79)</f>
        <v>0.5</v>
      </c>
      <c r="V80" s="21">
        <f t="shared" si="61"/>
        <v>-1</v>
      </c>
      <c r="W80" s="21">
        <f t="shared" si="61"/>
        <v>1</v>
      </c>
      <c r="X80" s="21">
        <f t="shared" si="61"/>
        <v>1</v>
      </c>
      <c r="Z80" s="21">
        <f>SUM(Z77:Z79)/SUM($D$77:$D$79)</f>
        <v>1</v>
      </c>
      <c r="AA80" s="21">
        <f t="shared" ref="AA80:AD80" si="62">SUM(AA77:AA79)/SUM($D$77:$D$79)</f>
        <v>0.5</v>
      </c>
      <c r="AB80" s="21">
        <f t="shared" si="62"/>
        <v>-1</v>
      </c>
      <c r="AC80" s="21">
        <f t="shared" si="62"/>
        <v>1</v>
      </c>
      <c r="AD80" s="21">
        <f t="shared" si="62"/>
        <v>1</v>
      </c>
      <c r="AF80" s="21">
        <f>SUM(AF77:AF79)/SUM($E$77:$E$79)</f>
        <v>1</v>
      </c>
      <c r="AG80" s="21">
        <f t="shared" ref="AG80:AJ80" si="63">SUM(AG77:AG79)/SUM($E$77:$E$79)</f>
        <v>0.5</v>
      </c>
      <c r="AH80" s="21">
        <f t="shared" si="63"/>
        <v>-1</v>
      </c>
      <c r="AI80" s="21">
        <f t="shared" si="63"/>
        <v>1</v>
      </c>
      <c r="AJ80" s="21">
        <f t="shared" si="63"/>
        <v>1</v>
      </c>
      <c r="AL80" s="21">
        <f>SUM(AL77:AL79)/SUM($F$77:$F$79)</f>
        <v>1</v>
      </c>
      <c r="AM80" s="21">
        <f t="shared" ref="AM80:AP80" si="64">SUM(AM77:AM79)/SUM($F$77:$F$79)</f>
        <v>0.5</v>
      </c>
      <c r="AN80" s="21">
        <f t="shared" si="64"/>
        <v>-1</v>
      </c>
      <c r="AO80" s="21">
        <f t="shared" si="64"/>
        <v>1</v>
      </c>
      <c r="AP80" s="21">
        <f t="shared" si="64"/>
        <v>1</v>
      </c>
    </row>
    <row r="81" spans="2:42">
      <c r="B81" s="16"/>
      <c r="C81" s="16"/>
      <c r="D81" s="16"/>
      <c r="E81" s="16"/>
      <c r="F81" s="16"/>
      <c r="G81" s="28"/>
      <c r="H81" s="11"/>
      <c r="I81" s="11"/>
      <c r="J81" s="11"/>
      <c r="K81" s="11"/>
      <c r="L81" s="11"/>
      <c r="O81" s="22"/>
      <c r="T81" s="1"/>
      <c r="U81" s="1"/>
      <c r="V81" s="1"/>
      <c r="W81" s="1"/>
      <c r="X81" s="1"/>
      <c r="Z81" s="1"/>
      <c r="AA81" s="1"/>
      <c r="AB81" s="1"/>
      <c r="AC81" s="1"/>
      <c r="AD81" s="1"/>
      <c r="AF81" s="1"/>
      <c r="AG81" s="1"/>
      <c r="AH81" s="1"/>
      <c r="AI81" s="1"/>
      <c r="AJ81" s="1"/>
      <c r="AL81" s="1"/>
      <c r="AM81" s="1"/>
      <c r="AN81" s="1"/>
      <c r="AO81" s="1"/>
      <c r="AP81" s="1"/>
    </row>
    <row r="82" spans="2:42">
      <c r="B82" s="16"/>
      <c r="C82" s="16"/>
      <c r="D82" s="16"/>
      <c r="E82" s="16"/>
      <c r="F82" s="16"/>
      <c r="G82" s="52" t="s">
        <v>82</v>
      </c>
      <c r="H82" s="11"/>
      <c r="I82" s="11"/>
      <c r="J82" s="11"/>
      <c r="K82" s="11"/>
      <c r="L82" s="11"/>
      <c r="T82" s="1"/>
      <c r="U82" s="1"/>
      <c r="V82" s="1"/>
      <c r="W82" s="1"/>
      <c r="X82" s="1"/>
      <c r="Z82" s="1"/>
      <c r="AA82" s="1"/>
      <c r="AB82" s="1"/>
      <c r="AC82" s="1"/>
      <c r="AD82" s="1"/>
      <c r="AF82" s="1"/>
      <c r="AG82" s="1"/>
      <c r="AH82" s="1"/>
      <c r="AI82" s="1"/>
      <c r="AJ82" s="1"/>
      <c r="AL82" s="1"/>
      <c r="AM82" s="1"/>
      <c r="AN82" s="1"/>
      <c r="AO82" s="1"/>
      <c r="AP82" s="1"/>
    </row>
    <row r="83" spans="2:42">
      <c r="B83" s="16">
        <v>1</v>
      </c>
      <c r="C83" s="16">
        <v>1</v>
      </c>
      <c r="D83" s="16">
        <v>1</v>
      </c>
      <c r="E83" s="16">
        <v>2</v>
      </c>
      <c r="F83" s="16">
        <v>1</v>
      </c>
      <c r="G83" s="28" t="s">
        <v>83</v>
      </c>
      <c r="H83" s="11">
        <v>1</v>
      </c>
      <c r="I83" s="11">
        <v>-1</v>
      </c>
      <c r="J83" s="11">
        <v>-1</v>
      </c>
      <c r="K83" s="11">
        <v>-1</v>
      </c>
      <c r="L83" s="11">
        <v>-1</v>
      </c>
      <c r="N83" s="1">
        <f t="shared" ref="N83:R85" si="65">$B83*H83</f>
        <v>1</v>
      </c>
      <c r="O83" s="1">
        <f t="shared" si="65"/>
        <v>-1</v>
      </c>
      <c r="P83" s="1">
        <f t="shared" si="65"/>
        <v>-1</v>
      </c>
      <c r="Q83" s="1">
        <f t="shared" si="65"/>
        <v>-1</v>
      </c>
      <c r="R83" s="1">
        <f t="shared" si="65"/>
        <v>-1</v>
      </c>
      <c r="T83" s="1">
        <f t="shared" ref="T83:X85" si="66">$C83*H83</f>
        <v>1</v>
      </c>
      <c r="U83" s="1">
        <f t="shared" si="66"/>
        <v>-1</v>
      </c>
      <c r="V83" s="1">
        <f t="shared" si="66"/>
        <v>-1</v>
      </c>
      <c r="W83" s="1">
        <f t="shared" si="66"/>
        <v>-1</v>
      </c>
      <c r="X83" s="1">
        <f t="shared" si="66"/>
        <v>-1</v>
      </c>
      <c r="Z83" s="1">
        <f t="shared" ref="Z83:AD85" si="67">$D83*H83</f>
        <v>1</v>
      </c>
      <c r="AA83" s="1">
        <f t="shared" si="67"/>
        <v>-1</v>
      </c>
      <c r="AB83" s="1">
        <f t="shared" si="67"/>
        <v>-1</v>
      </c>
      <c r="AC83" s="1">
        <f t="shared" si="67"/>
        <v>-1</v>
      </c>
      <c r="AD83" s="1">
        <f t="shared" si="67"/>
        <v>-1</v>
      </c>
      <c r="AF83" s="1">
        <f t="shared" ref="AF83:AJ85" si="68">$E83*H83</f>
        <v>2</v>
      </c>
      <c r="AG83" s="1">
        <f t="shared" si="68"/>
        <v>-2</v>
      </c>
      <c r="AH83" s="1">
        <f t="shared" si="68"/>
        <v>-2</v>
      </c>
      <c r="AI83" s="1">
        <f t="shared" si="68"/>
        <v>-2</v>
      </c>
      <c r="AJ83" s="1">
        <f t="shared" si="68"/>
        <v>-2</v>
      </c>
      <c r="AL83" s="1">
        <f t="shared" ref="AL83:AP85" si="69">$F83*H83</f>
        <v>1</v>
      </c>
      <c r="AM83" s="1">
        <f t="shared" si="69"/>
        <v>-1</v>
      </c>
      <c r="AN83" s="1">
        <f t="shared" si="69"/>
        <v>-1</v>
      </c>
      <c r="AO83" s="1">
        <f t="shared" si="69"/>
        <v>-1</v>
      </c>
      <c r="AP83" s="1">
        <f t="shared" si="69"/>
        <v>-1</v>
      </c>
    </row>
    <row r="84" spans="2:42">
      <c r="B84" s="16">
        <v>1</v>
      </c>
      <c r="C84" s="16">
        <v>1</v>
      </c>
      <c r="D84" s="16">
        <v>2</v>
      </c>
      <c r="E84" s="16">
        <v>2</v>
      </c>
      <c r="F84" s="16">
        <v>1</v>
      </c>
      <c r="G84" s="28" t="s">
        <v>84</v>
      </c>
      <c r="H84" s="11">
        <v>1</v>
      </c>
      <c r="I84" s="11">
        <v>1</v>
      </c>
      <c r="J84" s="11">
        <v>-1</v>
      </c>
      <c r="K84" s="11">
        <v>1</v>
      </c>
      <c r="L84" s="11">
        <v>0</v>
      </c>
      <c r="N84" s="1">
        <f t="shared" si="65"/>
        <v>1</v>
      </c>
      <c r="O84" s="1">
        <f t="shared" si="65"/>
        <v>1</v>
      </c>
      <c r="P84" s="1">
        <f>$B84*J84</f>
        <v>-1</v>
      </c>
      <c r="Q84" s="1">
        <f t="shared" si="65"/>
        <v>1</v>
      </c>
      <c r="R84" s="1">
        <f t="shared" si="65"/>
        <v>0</v>
      </c>
      <c r="T84" s="1">
        <f t="shared" si="66"/>
        <v>1</v>
      </c>
      <c r="U84" s="1">
        <f t="shared" si="66"/>
        <v>1</v>
      </c>
      <c r="V84" s="1">
        <f t="shared" si="66"/>
        <v>-1</v>
      </c>
      <c r="W84" s="1">
        <f t="shared" si="66"/>
        <v>1</v>
      </c>
      <c r="X84" s="1">
        <f t="shared" si="66"/>
        <v>0</v>
      </c>
      <c r="Z84" s="1">
        <f t="shared" si="67"/>
        <v>2</v>
      </c>
      <c r="AA84" s="1">
        <f t="shared" si="67"/>
        <v>2</v>
      </c>
      <c r="AB84" s="1">
        <f t="shared" si="67"/>
        <v>-2</v>
      </c>
      <c r="AC84" s="1">
        <f t="shared" si="67"/>
        <v>2</v>
      </c>
      <c r="AD84" s="1">
        <f t="shared" si="67"/>
        <v>0</v>
      </c>
      <c r="AF84" s="1">
        <f t="shared" si="68"/>
        <v>2</v>
      </c>
      <c r="AG84" s="1">
        <f t="shared" si="68"/>
        <v>2</v>
      </c>
      <c r="AH84" s="1">
        <f t="shared" si="68"/>
        <v>-2</v>
      </c>
      <c r="AI84" s="1">
        <f t="shared" si="68"/>
        <v>2</v>
      </c>
      <c r="AJ84" s="1">
        <f t="shared" si="68"/>
        <v>0</v>
      </c>
      <c r="AL84" s="1">
        <f t="shared" si="69"/>
        <v>1</v>
      </c>
      <c r="AM84" s="1">
        <f t="shared" si="69"/>
        <v>1</v>
      </c>
      <c r="AN84" s="1">
        <f t="shared" si="69"/>
        <v>-1</v>
      </c>
      <c r="AO84" s="1">
        <f t="shared" si="69"/>
        <v>1</v>
      </c>
      <c r="AP84" s="1">
        <f t="shared" si="69"/>
        <v>0</v>
      </c>
    </row>
    <row r="85" spans="2:42">
      <c r="B85" s="16"/>
      <c r="C85" s="16"/>
      <c r="D85" s="16"/>
      <c r="E85" s="16"/>
      <c r="F85" s="16"/>
      <c r="G85" s="28" t="s">
        <v>85</v>
      </c>
      <c r="H85" s="11">
        <v>-1</v>
      </c>
      <c r="I85" s="11">
        <v>1</v>
      </c>
      <c r="J85" s="11">
        <v>0</v>
      </c>
      <c r="K85" s="11">
        <v>1</v>
      </c>
      <c r="L85" s="11">
        <v>1</v>
      </c>
      <c r="N85" s="1">
        <f t="shared" si="65"/>
        <v>0</v>
      </c>
      <c r="O85" s="1">
        <f t="shared" si="65"/>
        <v>0</v>
      </c>
      <c r="P85" s="1">
        <f t="shared" si="65"/>
        <v>0</v>
      </c>
      <c r="Q85" s="1">
        <f t="shared" si="65"/>
        <v>0</v>
      </c>
      <c r="R85" s="1">
        <f t="shared" si="65"/>
        <v>0</v>
      </c>
      <c r="T85" s="1">
        <f t="shared" si="66"/>
        <v>0</v>
      </c>
      <c r="U85" s="1">
        <f t="shared" si="66"/>
        <v>0</v>
      </c>
      <c r="V85" s="1">
        <f t="shared" si="66"/>
        <v>0</v>
      </c>
      <c r="W85" s="1">
        <f t="shared" si="66"/>
        <v>0</v>
      </c>
      <c r="X85" s="1">
        <f t="shared" si="66"/>
        <v>0</v>
      </c>
      <c r="Z85" s="1">
        <f t="shared" si="67"/>
        <v>0</v>
      </c>
      <c r="AA85" s="1">
        <f t="shared" si="67"/>
        <v>0</v>
      </c>
      <c r="AB85" s="1">
        <f t="shared" si="67"/>
        <v>0</v>
      </c>
      <c r="AC85" s="1">
        <f t="shared" si="67"/>
        <v>0</v>
      </c>
      <c r="AD85" s="1">
        <f t="shared" si="67"/>
        <v>0</v>
      </c>
      <c r="AF85" s="1">
        <f t="shared" si="68"/>
        <v>0</v>
      </c>
      <c r="AG85" s="1">
        <f t="shared" si="68"/>
        <v>0</v>
      </c>
      <c r="AH85" s="1">
        <f t="shared" si="68"/>
        <v>0</v>
      </c>
      <c r="AI85" s="1">
        <f t="shared" si="68"/>
        <v>0</v>
      </c>
      <c r="AJ85" s="1">
        <f t="shared" si="68"/>
        <v>0</v>
      </c>
      <c r="AL85" s="1">
        <f t="shared" si="69"/>
        <v>0</v>
      </c>
      <c r="AM85" s="1">
        <f t="shared" si="69"/>
        <v>0</v>
      </c>
      <c r="AN85" s="1">
        <f t="shared" si="69"/>
        <v>0</v>
      </c>
      <c r="AO85" s="1">
        <f t="shared" si="69"/>
        <v>0</v>
      </c>
      <c r="AP85" s="1">
        <f t="shared" si="69"/>
        <v>0</v>
      </c>
    </row>
    <row r="86" spans="2:42">
      <c r="L86" s="21" t="s">
        <v>86</v>
      </c>
      <c r="N86" s="21">
        <f>SUM(N83:N85)/SUM($B$83:$B$85)</f>
        <v>1</v>
      </c>
      <c r="O86" s="21">
        <f t="shared" ref="O86:R86" si="70">SUM(O83:O85)/SUM($B$83:$B$85)</f>
        <v>0</v>
      </c>
      <c r="P86" s="21">
        <f t="shared" si="70"/>
        <v>-1</v>
      </c>
      <c r="Q86" s="21">
        <f t="shared" si="70"/>
        <v>0</v>
      </c>
      <c r="R86" s="21">
        <f t="shared" si="70"/>
        <v>-0.5</v>
      </c>
      <c r="T86" s="21">
        <f>SUM(T83:T85)/SUM($C$83:$C$85)</f>
        <v>1</v>
      </c>
      <c r="U86" s="21">
        <f t="shared" ref="U86:X86" si="71">SUM(U83:U85)/SUM($C$83:$C$85)</f>
        <v>0</v>
      </c>
      <c r="V86" s="21">
        <f t="shared" si="71"/>
        <v>-1</v>
      </c>
      <c r="W86" s="21">
        <f t="shared" si="71"/>
        <v>0</v>
      </c>
      <c r="X86" s="21">
        <f t="shared" si="71"/>
        <v>-0.5</v>
      </c>
      <c r="Z86" s="21">
        <f>SUM(Z83:Z85)/SUM($D$83:$D$85)</f>
        <v>1</v>
      </c>
      <c r="AA86" s="21">
        <f t="shared" ref="AA86:AD86" si="72">SUM(AA83:AA85)/SUM($D$83:$D$85)</f>
        <v>0.33333333333333331</v>
      </c>
      <c r="AB86" s="21">
        <f t="shared" si="72"/>
        <v>-1</v>
      </c>
      <c r="AC86" s="21">
        <f t="shared" si="72"/>
        <v>0.33333333333333331</v>
      </c>
      <c r="AD86" s="21">
        <f t="shared" si="72"/>
        <v>-0.33333333333333331</v>
      </c>
      <c r="AF86" s="21">
        <f>SUM(AF83:AF85)/SUM($E$83:$E$85)</f>
        <v>1</v>
      </c>
      <c r="AG86" s="21">
        <f t="shared" ref="AG86:AJ86" si="73">SUM(AG83:AG85)/SUM($E$83:$E$85)</f>
        <v>0</v>
      </c>
      <c r="AH86" s="21">
        <f t="shared" si="73"/>
        <v>-1</v>
      </c>
      <c r="AI86" s="21">
        <f t="shared" si="73"/>
        <v>0</v>
      </c>
      <c r="AJ86" s="21">
        <f t="shared" si="73"/>
        <v>-0.5</v>
      </c>
      <c r="AL86" s="21">
        <f>SUM(AL83:AL85)/SUM($F$83:$F$85)</f>
        <v>1</v>
      </c>
      <c r="AM86" s="21">
        <f t="shared" ref="AM86:AP86" si="74">SUM(AM83:AM85)/SUM($F$83:$F$85)</f>
        <v>0</v>
      </c>
      <c r="AN86" s="21">
        <f t="shared" si="74"/>
        <v>-1</v>
      </c>
      <c r="AO86" s="21">
        <f t="shared" si="74"/>
        <v>0</v>
      </c>
      <c r="AP86" s="21">
        <f t="shared" si="74"/>
        <v>-0.5</v>
      </c>
    </row>
    <row r="87" spans="2:42">
      <c r="T87" s="1"/>
      <c r="U87" s="1"/>
      <c r="V87" s="1"/>
      <c r="W87" s="1"/>
      <c r="X87" s="1"/>
      <c r="Z87" s="1"/>
      <c r="AA87" s="1"/>
      <c r="AB87" s="1"/>
      <c r="AC87" s="1"/>
      <c r="AD87" s="1"/>
      <c r="AF87" s="1"/>
      <c r="AG87" s="1"/>
      <c r="AH87" s="1"/>
      <c r="AI87" s="1"/>
      <c r="AJ87" s="1"/>
      <c r="AL87" s="1"/>
      <c r="AM87" s="1"/>
      <c r="AN87" s="1"/>
      <c r="AO87" s="1"/>
      <c r="AP87" s="1"/>
    </row>
    <row r="88" spans="2:42" s="23" customFormat="1">
      <c r="B88" s="21"/>
      <c r="C88" s="21"/>
      <c r="D88" s="21"/>
      <c r="E88" s="21"/>
      <c r="F88" s="21"/>
      <c r="G88" s="71"/>
      <c r="H88" s="21"/>
      <c r="I88" s="21"/>
      <c r="J88" s="21"/>
      <c r="K88" s="21"/>
      <c r="L88" s="21" t="s">
        <v>87</v>
      </c>
      <c r="M88" s="21"/>
      <c r="N88" s="18">
        <f>AVERAGE(N86,N80,N74,N58,N31)</f>
        <v>0.65</v>
      </c>
      <c r="O88" s="18">
        <f t="shared" ref="O88:R88" si="75">AVERAGE(O86,O80,O74,O58,O31)</f>
        <v>0.21136363636363636</v>
      </c>
      <c r="P88" s="18">
        <f t="shared" si="75"/>
        <v>-0.75909090909090904</v>
      </c>
      <c r="Q88" s="18">
        <f t="shared" si="75"/>
        <v>0.17499999999999999</v>
      </c>
      <c r="R88" s="18">
        <f t="shared" si="75"/>
        <v>0.30909090909090908</v>
      </c>
      <c r="T88" s="18">
        <f>AVERAGE(T86,T80,T74,T58,T31)</f>
        <v>0.76090909090909098</v>
      </c>
      <c r="U88" s="18">
        <f t="shared" ref="U88:X88" si="76">AVERAGE(U86,U80,U74,U58,U31)</f>
        <v>0.16818181818181818</v>
      </c>
      <c r="V88" s="18">
        <f t="shared" si="76"/>
        <v>-0.76454545454545442</v>
      </c>
      <c r="W88" s="18">
        <f t="shared" si="76"/>
        <v>2.4090909090909073E-2</v>
      </c>
      <c r="X88" s="18">
        <f t="shared" si="76"/>
        <v>4.6363636363636364E-2</v>
      </c>
      <c r="Z88" s="18">
        <f>AVERAGE(Z86,Z80,Z74,Z58,Z31)</f>
        <v>0.60952380952380958</v>
      </c>
      <c r="AA88" s="18">
        <f t="shared" ref="AA88:AD88" si="77">AVERAGE(AA86,AA80,AA74,AA58,AA31)</f>
        <v>0.19350649350649354</v>
      </c>
      <c r="AB88" s="18">
        <f t="shared" si="77"/>
        <v>-0.76709956709956706</v>
      </c>
      <c r="AC88" s="18">
        <f t="shared" si="77"/>
        <v>0.32294372294372292</v>
      </c>
      <c r="AD88" s="18">
        <f t="shared" si="77"/>
        <v>0.35584415584415585</v>
      </c>
      <c r="AF88" s="18">
        <f>AVERAGE(AF86,AF80,AF74,AF58,AF31)</f>
        <v>0.85555555555555551</v>
      </c>
      <c r="AG88" s="18">
        <f t="shared" ref="AG88:AJ88" si="78">AVERAGE(AG86,AG80,AG74,AG58,AG31)</f>
        <v>0.27111111111111108</v>
      </c>
      <c r="AH88" s="18">
        <f t="shared" si="78"/>
        <v>-0.87777777777777766</v>
      </c>
      <c r="AI88" s="18">
        <f t="shared" si="78"/>
        <v>6.6666666666666654E-3</v>
      </c>
      <c r="AJ88" s="18">
        <f t="shared" si="78"/>
        <v>4.4444444444444439E-2</v>
      </c>
      <c r="AL88" s="18">
        <f>AVERAGE(AL86,AL80,AL74,AL58,AL31)</f>
        <v>0.72222222222222221</v>
      </c>
      <c r="AM88" s="18">
        <f t="shared" ref="AM88:AP88" si="79">AVERAGE(AM86,AM80,AM74,AM58,AM31)</f>
        <v>0.26111111111111113</v>
      </c>
      <c r="AN88" s="18">
        <f t="shared" si="79"/>
        <v>-0.78888888888888886</v>
      </c>
      <c r="AO88" s="18">
        <f t="shared" si="79"/>
        <v>0.1277777777777778</v>
      </c>
      <c r="AP88" s="18">
        <f t="shared" si="79"/>
        <v>0.18888888888888888</v>
      </c>
    </row>
  </sheetData>
  <mergeCells count="8">
    <mergeCell ref="AF18:AJ18"/>
    <mergeCell ref="AL18:AP18"/>
    <mergeCell ref="H2:L2"/>
    <mergeCell ref="B18:F18"/>
    <mergeCell ref="H18:L18"/>
    <mergeCell ref="N18:R18"/>
    <mergeCell ref="T18:X18"/>
    <mergeCell ref="Z18:AD18"/>
  </mergeCells>
  <conditionalFormatting sqref="H4:L8">
    <cfRule type="cellIs" dxfId="23" priority="1" operator="between">
      <formula>0.66</formula>
      <formula>1</formula>
    </cfRule>
    <cfRule type="cellIs" dxfId="22" priority="2" operator="between">
      <formula>0.33</formula>
      <formula>0.66</formula>
    </cfRule>
    <cfRule type="cellIs" dxfId="21" priority="3" operator="between">
      <formula>0</formula>
      <formula>0.33</formula>
    </cfRule>
    <cfRule type="cellIs" dxfId="20" priority="4" operator="between">
      <formula>-0.33</formula>
      <formula>0</formula>
    </cfRule>
    <cfRule type="cellIs" dxfId="19" priority="5" operator="between">
      <formula>-0.66</formula>
      <formula>-0.33</formula>
    </cfRule>
    <cfRule type="cellIs" dxfId="18" priority="6" operator="lessThan">
      <formula>-0.66</formula>
    </cfRule>
  </conditionalFormatting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5346-D192-490F-8E6F-AE2F65D4A5E6}">
  <dimension ref="A1:AJ87"/>
  <sheetViews>
    <sheetView zoomScale="80" zoomScaleNormal="80" workbookViewId="0">
      <selection activeCell="A2" sqref="A2:A5"/>
    </sheetView>
  </sheetViews>
  <sheetFormatPr defaultColWidth="9.21875" defaultRowHeight="14.4"/>
  <cols>
    <col min="1" max="1" width="33.5546875" customWidth="1"/>
    <col min="2" max="2" width="15.44140625" style="1" customWidth="1"/>
    <col min="3" max="3" width="23.21875" style="1" bestFit="1" customWidth="1"/>
    <col min="4" max="4" width="24.21875" style="1" customWidth="1"/>
    <col min="5" max="5" width="25.21875" style="1" bestFit="1" customWidth="1"/>
    <col min="6" max="6" width="38.21875" style="72" customWidth="1"/>
    <col min="7" max="7" width="16.21875" style="1" customWidth="1"/>
    <col min="8" max="8" width="20" style="1" customWidth="1"/>
    <col min="9" max="9" width="18.21875" style="1" customWidth="1"/>
    <col min="10" max="11" width="16.5546875" style="1" customWidth="1"/>
    <col min="12" max="12" width="9.21875" style="1"/>
    <col min="13" max="13" width="10.21875" style="1" bestFit="1" customWidth="1"/>
    <col min="14" max="14" width="12.5546875" style="1" bestFit="1" customWidth="1"/>
    <col min="15" max="15" width="20.77734375" style="1" bestFit="1" customWidth="1"/>
    <col min="16" max="17" width="9.5546875" style="1" bestFit="1" customWidth="1"/>
  </cols>
  <sheetData>
    <row r="1" spans="1:11" ht="15.6">
      <c r="A1" t="s">
        <v>0</v>
      </c>
      <c r="F1" s="68" t="s">
        <v>183</v>
      </c>
    </row>
    <row r="2" spans="1:11">
      <c r="A2" t="s">
        <v>185</v>
      </c>
      <c r="F2" s="69"/>
      <c r="G2" s="86" t="s">
        <v>1</v>
      </c>
      <c r="H2" s="86"/>
      <c r="I2" s="86"/>
      <c r="J2" s="86"/>
      <c r="K2" s="86"/>
    </row>
    <row r="3" spans="1:11">
      <c r="A3" t="s">
        <v>186</v>
      </c>
      <c r="F3" s="70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</row>
    <row r="4" spans="1:11">
      <c r="A4" t="s">
        <v>8</v>
      </c>
      <c r="F4" s="72" t="str">
        <f>B18</f>
        <v>Status quo</v>
      </c>
      <c r="G4" s="6">
        <f>M87</f>
        <v>0.47507575757575748</v>
      </c>
      <c r="H4" s="6">
        <f t="shared" ref="H4:K4" si="0">N87</f>
        <v>0.30734848484848482</v>
      </c>
      <c r="I4" s="6">
        <f t="shared" si="0"/>
        <v>-0.6908333333333333</v>
      </c>
      <c r="J4" s="6">
        <f t="shared" si="0"/>
        <v>0.17871212121212118</v>
      </c>
      <c r="K4" s="6">
        <f t="shared" si="0"/>
        <v>0.31068181818181817</v>
      </c>
    </row>
    <row r="5" spans="1:11">
      <c r="A5" t="s">
        <v>187</v>
      </c>
      <c r="F5" s="72" t="str">
        <f>C18</f>
        <v>Horticulture production</v>
      </c>
      <c r="G5" s="6">
        <f>S87</f>
        <v>0.47844202898550725</v>
      </c>
      <c r="H5" s="6">
        <f t="shared" ref="H5:K5" si="1">T87</f>
        <v>0.33828502415458939</v>
      </c>
      <c r="I5" s="6">
        <f t="shared" si="1"/>
        <v>-0.69390096618357489</v>
      </c>
      <c r="J5" s="6">
        <f t="shared" si="1"/>
        <v>0.2543478260869565</v>
      </c>
      <c r="K5" s="6">
        <f t="shared" si="1"/>
        <v>0.38532608695652171</v>
      </c>
    </row>
    <row r="6" spans="1:11">
      <c r="A6" s="7" t="s">
        <v>9</v>
      </c>
      <c r="F6" s="72" t="str">
        <f>D18</f>
        <v>Shelter farming</v>
      </c>
      <c r="G6" s="6">
        <f>Y87</f>
        <v>0.55916666666666681</v>
      </c>
      <c r="H6" s="6">
        <f t="shared" ref="H6:K6" si="2">Z87</f>
        <v>0.27611111111111108</v>
      </c>
      <c r="I6" s="6">
        <f t="shared" si="2"/>
        <v>-0.7186111111111112</v>
      </c>
      <c r="J6" s="6">
        <f t="shared" si="2"/>
        <v>0.185</v>
      </c>
      <c r="K6" s="6">
        <f t="shared" si="2"/>
        <v>0.28500000000000003</v>
      </c>
    </row>
    <row r="7" spans="1:11">
      <c r="A7" s="7" t="s">
        <v>10</v>
      </c>
      <c r="F7" s="74" t="str">
        <f>E18</f>
        <v>Local organic production</v>
      </c>
      <c r="G7" s="25">
        <f>AE87</f>
        <v>0.51859605911330053</v>
      </c>
      <c r="H7" s="25">
        <f t="shared" ref="H7:K7" si="3">AF87</f>
        <v>0.37447454844006567</v>
      </c>
      <c r="I7" s="25">
        <f t="shared" si="3"/>
        <v>-0.68727422003284067</v>
      </c>
      <c r="J7" s="25">
        <f t="shared" si="3"/>
        <v>0.21443349753694579</v>
      </c>
      <c r="K7" s="25">
        <f t="shared" si="3"/>
        <v>0.35221674876847292</v>
      </c>
    </row>
    <row r="8" spans="1:11">
      <c r="A8" s="7" t="s">
        <v>11</v>
      </c>
    </row>
    <row r="9" spans="1:11">
      <c r="A9" t="s">
        <v>12</v>
      </c>
    </row>
    <row r="10" spans="1:11">
      <c r="A10" s="7" t="s">
        <v>13</v>
      </c>
    </row>
    <row r="11" spans="1:11">
      <c r="A11" s="7" t="s">
        <v>14</v>
      </c>
    </row>
    <row r="12" spans="1:11">
      <c r="A12" s="7" t="s">
        <v>15</v>
      </c>
    </row>
    <row r="13" spans="1:11">
      <c r="A13" t="s">
        <v>16</v>
      </c>
    </row>
    <row r="16" spans="1:11">
      <c r="F16" s="10" t="s">
        <v>177</v>
      </c>
      <c r="G16" s="11"/>
      <c r="H16" s="11"/>
      <c r="I16" s="11"/>
      <c r="J16" s="11"/>
      <c r="K16" s="11"/>
    </row>
    <row r="17" spans="2:36">
      <c r="B17" s="87" t="s">
        <v>17</v>
      </c>
      <c r="C17" s="87"/>
      <c r="D17" s="87"/>
      <c r="E17" s="87"/>
      <c r="F17" s="28"/>
      <c r="G17" s="88" t="s">
        <v>1</v>
      </c>
      <c r="H17" s="88"/>
      <c r="I17" s="88"/>
      <c r="J17" s="88"/>
      <c r="K17" s="88"/>
      <c r="M17" s="85" t="str">
        <f>B18</f>
        <v>Status quo</v>
      </c>
      <c r="N17" s="85"/>
      <c r="O17" s="85"/>
      <c r="P17" s="85"/>
      <c r="Q17" s="85"/>
      <c r="S17" s="85" t="str">
        <f>C18</f>
        <v>Horticulture production</v>
      </c>
      <c r="T17" s="85"/>
      <c r="U17" s="85"/>
      <c r="V17" s="85"/>
      <c r="W17" s="85"/>
      <c r="Y17" s="85" t="str">
        <f>D18</f>
        <v>Shelter farming</v>
      </c>
      <c r="Z17" s="85"/>
      <c r="AA17" s="85"/>
      <c r="AB17" s="85"/>
      <c r="AC17" s="85"/>
      <c r="AE17" s="85" t="str">
        <f>E18</f>
        <v>Local organic production</v>
      </c>
      <c r="AF17" s="85"/>
      <c r="AG17" s="85"/>
      <c r="AH17" s="85"/>
      <c r="AI17" s="85"/>
    </row>
    <row r="18" spans="2:36">
      <c r="B18" s="13" t="s">
        <v>18</v>
      </c>
      <c r="C18" s="14" t="s">
        <v>92</v>
      </c>
      <c r="D18" s="14" t="s">
        <v>93</v>
      </c>
      <c r="E18" s="14" t="s">
        <v>94</v>
      </c>
      <c r="F18" s="52" t="s">
        <v>21</v>
      </c>
      <c r="G18" s="15" t="s">
        <v>3</v>
      </c>
      <c r="H18" s="15" t="s">
        <v>4</v>
      </c>
      <c r="I18" s="15" t="s">
        <v>5</v>
      </c>
      <c r="J18" s="15" t="s">
        <v>6</v>
      </c>
      <c r="K18" s="15" t="s">
        <v>7</v>
      </c>
      <c r="M18" s="1" t="str">
        <f>G18</f>
        <v>SSP1</v>
      </c>
      <c r="N18" s="1" t="str">
        <f t="shared" ref="N18:Q18" si="4">H18</f>
        <v>SSP2</v>
      </c>
      <c r="O18" s="1" t="str">
        <f t="shared" si="4"/>
        <v>SSP3</v>
      </c>
      <c r="P18" s="1" t="str">
        <f t="shared" si="4"/>
        <v>SSP4</v>
      </c>
      <c r="Q18" s="1" t="str">
        <f t="shared" si="4"/>
        <v>SSP5</v>
      </c>
      <c r="S18" s="1" t="str">
        <f>M18</f>
        <v>SSP1</v>
      </c>
      <c r="T18" s="1" t="str">
        <f t="shared" ref="T18:W18" si="5">N18</f>
        <v>SSP2</v>
      </c>
      <c r="U18" s="1" t="str">
        <f t="shared" si="5"/>
        <v>SSP3</v>
      </c>
      <c r="V18" s="1" t="str">
        <f t="shared" si="5"/>
        <v>SSP4</v>
      </c>
      <c r="W18" s="1" t="str">
        <f t="shared" si="5"/>
        <v>SSP5</v>
      </c>
      <c r="X18" s="1"/>
      <c r="Y18" s="1" t="str">
        <f t="shared" ref="Y18:AC18" si="6">S18</f>
        <v>SSP1</v>
      </c>
      <c r="Z18" s="1" t="str">
        <f t="shared" si="6"/>
        <v>SSP2</v>
      </c>
      <c r="AA18" s="1" t="str">
        <f t="shared" si="6"/>
        <v>SSP3</v>
      </c>
      <c r="AB18" s="1" t="str">
        <f t="shared" si="6"/>
        <v>SSP4</v>
      </c>
      <c r="AC18" s="1" t="str">
        <f t="shared" si="6"/>
        <v>SSP5</v>
      </c>
      <c r="AD18" s="1"/>
      <c r="AE18" s="1" t="str">
        <f t="shared" ref="AE18:AI18" si="7">Y18</f>
        <v>SSP1</v>
      </c>
      <c r="AF18" s="1" t="str">
        <f t="shared" si="7"/>
        <v>SSP2</v>
      </c>
      <c r="AG18" s="1" t="str">
        <f t="shared" si="7"/>
        <v>SSP3</v>
      </c>
      <c r="AH18" s="1" t="str">
        <f t="shared" si="7"/>
        <v>SSP4</v>
      </c>
      <c r="AI18" s="1" t="str">
        <f t="shared" si="7"/>
        <v>SSP5</v>
      </c>
      <c r="AJ18" s="1"/>
    </row>
    <row r="19" spans="2:36">
      <c r="B19" s="16">
        <v>1</v>
      </c>
      <c r="C19" s="16">
        <v>1</v>
      </c>
      <c r="D19" s="16">
        <v>1</v>
      </c>
      <c r="E19" s="16">
        <v>1</v>
      </c>
      <c r="F19" s="28" t="s">
        <v>22</v>
      </c>
      <c r="G19" s="15">
        <v>0</v>
      </c>
      <c r="H19" s="15">
        <v>0</v>
      </c>
      <c r="I19" s="15">
        <v>-1</v>
      </c>
      <c r="J19" s="15">
        <v>0</v>
      </c>
      <c r="K19" s="15">
        <v>1</v>
      </c>
      <c r="M19" s="1">
        <f>$B19*G19</f>
        <v>0</v>
      </c>
      <c r="N19" s="1">
        <f t="shared" ref="N19:Q29" si="8">$B19*H19</f>
        <v>0</v>
      </c>
      <c r="O19" s="1">
        <f t="shared" si="8"/>
        <v>-1</v>
      </c>
      <c r="P19" s="1">
        <f t="shared" si="8"/>
        <v>0</v>
      </c>
      <c r="Q19" s="1">
        <f t="shared" si="8"/>
        <v>1</v>
      </c>
      <c r="S19" s="1">
        <f>$C19*G19</f>
        <v>0</v>
      </c>
      <c r="T19" s="1">
        <f t="shared" ref="T19:W29" si="9">$C19*H19</f>
        <v>0</v>
      </c>
      <c r="U19" s="1">
        <f t="shared" si="9"/>
        <v>-1</v>
      </c>
      <c r="V19" s="1">
        <f t="shared" si="9"/>
        <v>0</v>
      </c>
      <c r="W19" s="1">
        <f t="shared" si="9"/>
        <v>1</v>
      </c>
      <c r="Y19" s="1">
        <f>$D19*G19</f>
        <v>0</v>
      </c>
      <c r="Z19" s="1">
        <f t="shared" ref="Z19:AC29" si="10">$D19*H19</f>
        <v>0</v>
      </c>
      <c r="AA19" s="1">
        <f t="shared" si="10"/>
        <v>-1</v>
      </c>
      <c r="AB19" s="1">
        <f t="shared" si="10"/>
        <v>0</v>
      </c>
      <c r="AC19" s="1">
        <f t="shared" si="10"/>
        <v>1</v>
      </c>
      <c r="AE19" s="1">
        <f>$E19*G19</f>
        <v>0</v>
      </c>
      <c r="AF19" s="1">
        <f t="shared" ref="AF19:AI29" si="11">$E19*H19</f>
        <v>0</v>
      </c>
      <c r="AG19" s="1">
        <f t="shared" si="11"/>
        <v>-1</v>
      </c>
      <c r="AH19" s="1">
        <f t="shared" si="11"/>
        <v>0</v>
      </c>
      <c r="AI19" s="1">
        <f t="shared" si="11"/>
        <v>1</v>
      </c>
    </row>
    <row r="20" spans="2:36">
      <c r="B20" s="16">
        <v>0</v>
      </c>
      <c r="C20" s="16">
        <v>0</v>
      </c>
      <c r="D20" s="16">
        <v>0</v>
      </c>
      <c r="E20" s="16">
        <v>0</v>
      </c>
      <c r="F20" s="28" t="s">
        <v>23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M20" s="1">
        <f t="shared" ref="M20:M29" si="12">$B20*G20</f>
        <v>0</v>
      </c>
      <c r="N20" s="1">
        <f t="shared" si="8"/>
        <v>0</v>
      </c>
      <c r="O20" s="1">
        <f t="shared" si="8"/>
        <v>0</v>
      </c>
      <c r="P20" s="1">
        <f t="shared" si="8"/>
        <v>0</v>
      </c>
      <c r="Q20" s="1">
        <f t="shared" si="8"/>
        <v>0</v>
      </c>
      <c r="S20" s="1">
        <f t="shared" ref="S20:S29" si="13">$C20*G20</f>
        <v>0</v>
      </c>
      <c r="T20" s="1">
        <f t="shared" si="9"/>
        <v>0</v>
      </c>
      <c r="U20" s="1">
        <f t="shared" si="9"/>
        <v>0</v>
      </c>
      <c r="V20" s="1">
        <f t="shared" si="9"/>
        <v>0</v>
      </c>
      <c r="W20" s="1">
        <f t="shared" si="9"/>
        <v>0</v>
      </c>
      <c r="Y20" s="1">
        <f t="shared" ref="Y20:Y29" si="14">$D20*G20</f>
        <v>0</v>
      </c>
      <c r="Z20" s="1">
        <f t="shared" si="10"/>
        <v>0</v>
      </c>
      <c r="AA20" s="1">
        <f t="shared" si="10"/>
        <v>0</v>
      </c>
      <c r="AB20" s="1">
        <f t="shared" si="10"/>
        <v>0</v>
      </c>
      <c r="AC20" s="1">
        <f t="shared" si="10"/>
        <v>0</v>
      </c>
      <c r="AE20" s="1">
        <f t="shared" ref="AE20:AE29" si="15">$E20*G20</f>
        <v>0</v>
      </c>
      <c r="AF20" s="1">
        <f t="shared" si="11"/>
        <v>0</v>
      </c>
      <c r="AG20" s="1">
        <f t="shared" si="11"/>
        <v>0</v>
      </c>
      <c r="AH20" s="1">
        <f t="shared" si="11"/>
        <v>0</v>
      </c>
      <c r="AI20" s="1">
        <f t="shared" si="11"/>
        <v>0</v>
      </c>
    </row>
    <row r="21" spans="2:36">
      <c r="B21" s="16">
        <v>1</v>
      </c>
      <c r="C21" s="16">
        <v>1</v>
      </c>
      <c r="D21" s="16">
        <v>1</v>
      </c>
      <c r="E21" s="16">
        <v>2</v>
      </c>
      <c r="F21" s="28" t="s">
        <v>24</v>
      </c>
      <c r="G21" s="15">
        <v>1</v>
      </c>
      <c r="H21" s="15">
        <v>0</v>
      </c>
      <c r="I21" s="15">
        <v>-1</v>
      </c>
      <c r="J21" s="15">
        <v>0</v>
      </c>
      <c r="K21" s="15">
        <v>1</v>
      </c>
      <c r="M21" s="1">
        <f t="shared" si="12"/>
        <v>1</v>
      </c>
      <c r="N21" s="1">
        <f t="shared" si="8"/>
        <v>0</v>
      </c>
      <c r="O21" s="1">
        <f t="shared" si="8"/>
        <v>-1</v>
      </c>
      <c r="P21" s="1">
        <f t="shared" si="8"/>
        <v>0</v>
      </c>
      <c r="Q21" s="1">
        <f t="shared" si="8"/>
        <v>1</v>
      </c>
      <c r="S21" s="1">
        <f t="shared" si="13"/>
        <v>1</v>
      </c>
      <c r="T21" s="1">
        <f t="shared" si="9"/>
        <v>0</v>
      </c>
      <c r="U21" s="1">
        <f t="shared" si="9"/>
        <v>-1</v>
      </c>
      <c r="V21" s="1">
        <f t="shared" si="9"/>
        <v>0</v>
      </c>
      <c r="W21" s="1">
        <f t="shared" si="9"/>
        <v>1</v>
      </c>
      <c r="Y21" s="1">
        <f t="shared" si="14"/>
        <v>1</v>
      </c>
      <c r="Z21" s="1">
        <f t="shared" si="10"/>
        <v>0</v>
      </c>
      <c r="AA21" s="1">
        <f t="shared" si="10"/>
        <v>-1</v>
      </c>
      <c r="AB21" s="1">
        <f t="shared" si="10"/>
        <v>0</v>
      </c>
      <c r="AC21" s="1">
        <f t="shared" si="10"/>
        <v>1</v>
      </c>
      <c r="AE21" s="1">
        <f t="shared" si="15"/>
        <v>2</v>
      </c>
      <c r="AF21" s="1">
        <f t="shared" si="11"/>
        <v>0</v>
      </c>
      <c r="AG21" s="1">
        <f t="shared" si="11"/>
        <v>-2</v>
      </c>
      <c r="AH21" s="1">
        <f t="shared" si="11"/>
        <v>0</v>
      </c>
      <c r="AI21" s="1">
        <f t="shared" si="11"/>
        <v>2</v>
      </c>
    </row>
    <row r="22" spans="2:36">
      <c r="B22" s="16">
        <v>1</v>
      </c>
      <c r="C22" s="16">
        <v>1</v>
      </c>
      <c r="D22" s="16">
        <v>1</v>
      </c>
      <c r="E22" s="16">
        <v>1</v>
      </c>
      <c r="F22" s="28" t="s">
        <v>25</v>
      </c>
      <c r="G22" s="15">
        <v>0</v>
      </c>
      <c r="H22" s="15">
        <v>-1</v>
      </c>
      <c r="I22" s="15">
        <v>-1</v>
      </c>
      <c r="J22" s="15">
        <v>-1</v>
      </c>
      <c r="K22" s="15">
        <v>0</v>
      </c>
      <c r="M22" s="1">
        <f t="shared" si="12"/>
        <v>0</v>
      </c>
      <c r="N22" s="1">
        <f t="shared" si="8"/>
        <v>-1</v>
      </c>
      <c r="O22" s="1">
        <f t="shared" si="8"/>
        <v>-1</v>
      </c>
      <c r="P22" s="1">
        <f t="shared" si="8"/>
        <v>-1</v>
      </c>
      <c r="Q22" s="1">
        <f t="shared" si="8"/>
        <v>0</v>
      </c>
      <c r="S22" s="1">
        <f t="shared" si="13"/>
        <v>0</v>
      </c>
      <c r="T22" s="1">
        <f t="shared" si="9"/>
        <v>-1</v>
      </c>
      <c r="U22" s="1">
        <f t="shared" si="9"/>
        <v>-1</v>
      </c>
      <c r="V22" s="1">
        <f t="shared" si="9"/>
        <v>-1</v>
      </c>
      <c r="W22" s="1">
        <f t="shared" si="9"/>
        <v>0</v>
      </c>
      <c r="Y22" s="1">
        <f t="shared" si="14"/>
        <v>0</v>
      </c>
      <c r="Z22" s="1">
        <f t="shared" si="10"/>
        <v>-1</v>
      </c>
      <c r="AA22" s="1">
        <f t="shared" si="10"/>
        <v>-1</v>
      </c>
      <c r="AB22" s="1">
        <f t="shared" si="10"/>
        <v>-1</v>
      </c>
      <c r="AC22" s="1">
        <f t="shared" si="10"/>
        <v>0</v>
      </c>
      <c r="AE22" s="1">
        <f t="shared" si="15"/>
        <v>0</v>
      </c>
      <c r="AF22" s="1">
        <f t="shared" si="11"/>
        <v>-1</v>
      </c>
      <c r="AG22" s="1">
        <f t="shared" si="11"/>
        <v>-1</v>
      </c>
      <c r="AH22" s="1">
        <f t="shared" si="11"/>
        <v>-1</v>
      </c>
      <c r="AI22" s="1">
        <f t="shared" si="11"/>
        <v>0</v>
      </c>
    </row>
    <row r="23" spans="2:36">
      <c r="B23" s="16">
        <v>1</v>
      </c>
      <c r="C23" s="16">
        <v>1</v>
      </c>
      <c r="D23" s="16">
        <v>1</v>
      </c>
      <c r="E23" s="16">
        <v>2</v>
      </c>
      <c r="F23" s="28" t="s">
        <v>26</v>
      </c>
      <c r="G23" s="15">
        <v>1</v>
      </c>
      <c r="H23" s="15">
        <v>0</v>
      </c>
      <c r="I23" s="15">
        <v>-1</v>
      </c>
      <c r="J23" s="15">
        <v>-1</v>
      </c>
      <c r="K23" s="15">
        <v>-1</v>
      </c>
      <c r="M23" s="1">
        <f t="shared" si="12"/>
        <v>1</v>
      </c>
      <c r="N23" s="1">
        <f t="shared" si="8"/>
        <v>0</v>
      </c>
      <c r="O23" s="1">
        <f t="shared" si="8"/>
        <v>-1</v>
      </c>
      <c r="P23" s="1">
        <f t="shared" si="8"/>
        <v>-1</v>
      </c>
      <c r="Q23" s="1">
        <f t="shared" si="8"/>
        <v>-1</v>
      </c>
      <c r="S23" s="1">
        <f t="shared" si="13"/>
        <v>1</v>
      </c>
      <c r="T23" s="1">
        <f t="shared" si="9"/>
        <v>0</v>
      </c>
      <c r="U23" s="1">
        <f t="shared" si="9"/>
        <v>-1</v>
      </c>
      <c r="V23" s="1">
        <f t="shared" si="9"/>
        <v>-1</v>
      </c>
      <c r="W23" s="1">
        <f t="shared" si="9"/>
        <v>-1</v>
      </c>
      <c r="Y23" s="1">
        <f t="shared" si="14"/>
        <v>1</v>
      </c>
      <c r="Z23" s="1">
        <f t="shared" si="10"/>
        <v>0</v>
      </c>
      <c r="AA23" s="1">
        <f t="shared" si="10"/>
        <v>-1</v>
      </c>
      <c r="AB23" s="1">
        <f t="shared" si="10"/>
        <v>-1</v>
      </c>
      <c r="AC23" s="1">
        <f t="shared" si="10"/>
        <v>-1</v>
      </c>
      <c r="AE23" s="1">
        <f t="shared" si="15"/>
        <v>2</v>
      </c>
      <c r="AF23" s="1">
        <f t="shared" si="11"/>
        <v>0</v>
      </c>
      <c r="AG23" s="1">
        <f t="shared" si="11"/>
        <v>-2</v>
      </c>
      <c r="AH23" s="1">
        <f t="shared" si="11"/>
        <v>-2</v>
      </c>
      <c r="AI23" s="1">
        <f t="shared" si="11"/>
        <v>-2</v>
      </c>
    </row>
    <row r="24" spans="2:36">
      <c r="B24" s="16">
        <v>0</v>
      </c>
      <c r="C24" s="16">
        <v>0</v>
      </c>
      <c r="D24" s="16">
        <v>0</v>
      </c>
      <c r="E24" s="16">
        <v>0</v>
      </c>
      <c r="F24" s="28" t="s">
        <v>27</v>
      </c>
      <c r="G24" s="15">
        <v>-1</v>
      </c>
      <c r="H24" s="15">
        <v>0</v>
      </c>
      <c r="I24" s="15">
        <v>1</v>
      </c>
      <c r="J24" s="15">
        <v>1</v>
      </c>
      <c r="K24" s="15">
        <v>-1</v>
      </c>
      <c r="M24" s="1">
        <f t="shared" si="12"/>
        <v>0</v>
      </c>
      <c r="N24" s="1">
        <f t="shared" si="8"/>
        <v>0</v>
      </c>
      <c r="O24" s="1">
        <f t="shared" si="8"/>
        <v>0</v>
      </c>
      <c r="P24" s="1">
        <f t="shared" si="8"/>
        <v>0</v>
      </c>
      <c r="Q24" s="1">
        <f t="shared" si="8"/>
        <v>0</v>
      </c>
      <c r="S24" s="1">
        <f t="shared" si="13"/>
        <v>0</v>
      </c>
      <c r="T24" s="1">
        <f t="shared" si="9"/>
        <v>0</v>
      </c>
      <c r="U24" s="1">
        <f t="shared" si="9"/>
        <v>0</v>
      </c>
      <c r="V24" s="1">
        <f t="shared" si="9"/>
        <v>0</v>
      </c>
      <c r="W24" s="1">
        <f t="shared" si="9"/>
        <v>0</v>
      </c>
      <c r="Y24" s="1">
        <f t="shared" si="14"/>
        <v>0</v>
      </c>
      <c r="Z24" s="1">
        <f t="shared" si="10"/>
        <v>0</v>
      </c>
      <c r="AA24" s="1">
        <f t="shared" si="10"/>
        <v>0</v>
      </c>
      <c r="AB24" s="1">
        <f t="shared" si="10"/>
        <v>0</v>
      </c>
      <c r="AC24" s="1">
        <f t="shared" si="10"/>
        <v>0</v>
      </c>
      <c r="AE24" s="1">
        <f t="shared" si="15"/>
        <v>0</v>
      </c>
      <c r="AF24" s="1">
        <f t="shared" si="11"/>
        <v>0</v>
      </c>
      <c r="AG24" s="1">
        <f t="shared" si="11"/>
        <v>0</v>
      </c>
      <c r="AH24" s="1">
        <f t="shared" si="11"/>
        <v>0</v>
      </c>
      <c r="AI24" s="1">
        <f t="shared" si="11"/>
        <v>0</v>
      </c>
    </row>
    <row r="25" spans="2:36">
      <c r="B25" s="16">
        <v>2</v>
      </c>
      <c r="C25" s="16">
        <v>1</v>
      </c>
      <c r="D25" s="16">
        <v>1</v>
      </c>
      <c r="E25" s="16">
        <v>2</v>
      </c>
      <c r="F25" s="28" t="s">
        <v>28</v>
      </c>
      <c r="G25" s="15">
        <v>1</v>
      </c>
      <c r="H25" s="15">
        <v>1</v>
      </c>
      <c r="I25" s="15">
        <v>-1</v>
      </c>
      <c r="J25" s="15">
        <v>-1</v>
      </c>
      <c r="K25" s="15">
        <v>-1</v>
      </c>
      <c r="M25" s="1">
        <f t="shared" si="12"/>
        <v>2</v>
      </c>
      <c r="N25" s="1">
        <f t="shared" si="8"/>
        <v>2</v>
      </c>
      <c r="O25" s="1">
        <f t="shared" si="8"/>
        <v>-2</v>
      </c>
      <c r="P25" s="1">
        <f t="shared" si="8"/>
        <v>-2</v>
      </c>
      <c r="Q25" s="1">
        <f t="shared" si="8"/>
        <v>-2</v>
      </c>
      <c r="S25" s="1">
        <f t="shared" si="13"/>
        <v>1</v>
      </c>
      <c r="T25" s="1">
        <f t="shared" si="9"/>
        <v>1</v>
      </c>
      <c r="U25" s="1">
        <f t="shared" si="9"/>
        <v>-1</v>
      </c>
      <c r="V25" s="1">
        <f t="shared" si="9"/>
        <v>-1</v>
      </c>
      <c r="W25" s="1">
        <f t="shared" si="9"/>
        <v>-1</v>
      </c>
      <c r="Y25" s="1">
        <f t="shared" si="14"/>
        <v>1</v>
      </c>
      <c r="Z25" s="1">
        <f t="shared" si="10"/>
        <v>1</v>
      </c>
      <c r="AA25" s="1">
        <f t="shared" si="10"/>
        <v>-1</v>
      </c>
      <c r="AB25" s="1">
        <f t="shared" si="10"/>
        <v>-1</v>
      </c>
      <c r="AC25" s="1">
        <f t="shared" si="10"/>
        <v>-1</v>
      </c>
      <c r="AE25" s="1">
        <f t="shared" si="15"/>
        <v>2</v>
      </c>
      <c r="AF25" s="1">
        <f t="shared" si="11"/>
        <v>2</v>
      </c>
      <c r="AG25" s="1">
        <f t="shared" si="11"/>
        <v>-2</v>
      </c>
      <c r="AH25" s="1">
        <f t="shared" si="11"/>
        <v>-2</v>
      </c>
      <c r="AI25" s="1">
        <f t="shared" si="11"/>
        <v>-2</v>
      </c>
    </row>
    <row r="26" spans="2:36">
      <c r="B26" s="16">
        <v>1</v>
      </c>
      <c r="C26" s="16">
        <v>0</v>
      </c>
      <c r="D26" s="16">
        <v>0</v>
      </c>
      <c r="E26" s="16">
        <v>2</v>
      </c>
      <c r="F26" s="28" t="s">
        <v>29</v>
      </c>
      <c r="G26" s="15">
        <v>1</v>
      </c>
      <c r="H26" s="15">
        <v>1</v>
      </c>
      <c r="I26" s="15">
        <v>0</v>
      </c>
      <c r="J26" s="15">
        <v>0</v>
      </c>
      <c r="K26" s="15">
        <v>1</v>
      </c>
      <c r="M26" s="1">
        <f t="shared" si="12"/>
        <v>1</v>
      </c>
      <c r="N26" s="1">
        <f t="shared" si="8"/>
        <v>1</v>
      </c>
      <c r="O26" s="1">
        <f t="shared" si="8"/>
        <v>0</v>
      </c>
      <c r="P26" s="1">
        <f t="shared" si="8"/>
        <v>0</v>
      </c>
      <c r="Q26" s="1">
        <f t="shared" si="8"/>
        <v>1</v>
      </c>
      <c r="S26" s="1">
        <f t="shared" si="13"/>
        <v>0</v>
      </c>
      <c r="T26" s="1">
        <f t="shared" si="9"/>
        <v>0</v>
      </c>
      <c r="U26" s="1">
        <f t="shared" si="9"/>
        <v>0</v>
      </c>
      <c r="V26" s="1">
        <f t="shared" si="9"/>
        <v>0</v>
      </c>
      <c r="W26" s="1">
        <f t="shared" si="9"/>
        <v>0</v>
      </c>
      <c r="Y26" s="1">
        <f t="shared" si="14"/>
        <v>0</v>
      </c>
      <c r="Z26" s="1">
        <f t="shared" si="10"/>
        <v>0</v>
      </c>
      <c r="AA26" s="1">
        <f t="shared" si="10"/>
        <v>0</v>
      </c>
      <c r="AB26" s="1">
        <f t="shared" si="10"/>
        <v>0</v>
      </c>
      <c r="AC26" s="1">
        <f t="shared" si="10"/>
        <v>0</v>
      </c>
      <c r="AE26" s="1">
        <f t="shared" si="15"/>
        <v>2</v>
      </c>
      <c r="AF26" s="1">
        <f t="shared" si="11"/>
        <v>2</v>
      </c>
      <c r="AG26" s="1">
        <f t="shared" si="11"/>
        <v>0</v>
      </c>
      <c r="AH26" s="1">
        <f t="shared" si="11"/>
        <v>0</v>
      </c>
      <c r="AI26" s="1">
        <f t="shared" si="11"/>
        <v>2</v>
      </c>
    </row>
    <row r="27" spans="2:36">
      <c r="B27" s="16">
        <v>0</v>
      </c>
      <c r="C27" s="16">
        <v>0</v>
      </c>
      <c r="D27" s="16">
        <v>0</v>
      </c>
      <c r="E27" s="16">
        <v>0</v>
      </c>
      <c r="F27" s="28" t="s">
        <v>30</v>
      </c>
      <c r="G27" s="15">
        <v>1</v>
      </c>
      <c r="H27" s="15">
        <v>0</v>
      </c>
      <c r="I27" s="15">
        <v>0</v>
      </c>
      <c r="J27" s="15">
        <v>0</v>
      </c>
      <c r="K27" s="15">
        <v>0</v>
      </c>
      <c r="M27" s="1">
        <f t="shared" si="12"/>
        <v>0</v>
      </c>
      <c r="N27" s="1">
        <f t="shared" si="8"/>
        <v>0</v>
      </c>
      <c r="O27" s="1">
        <f t="shared" si="8"/>
        <v>0</v>
      </c>
      <c r="P27" s="1">
        <f t="shared" si="8"/>
        <v>0</v>
      </c>
      <c r="Q27" s="1">
        <f t="shared" si="8"/>
        <v>0</v>
      </c>
      <c r="S27" s="1">
        <f t="shared" si="13"/>
        <v>0</v>
      </c>
      <c r="T27" s="1">
        <f t="shared" si="9"/>
        <v>0</v>
      </c>
      <c r="U27" s="1">
        <f t="shared" si="9"/>
        <v>0</v>
      </c>
      <c r="V27" s="1">
        <f t="shared" si="9"/>
        <v>0</v>
      </c>
      <c r="W27" s="1">
        <f t="shared" si="9"/>
        <v>0</v>
      </c>
      <c r="Y27" s="1">
        <f t="shared" si="14"/>
        <v>0</v>
      </c>
      <c r="Z27" s="1">
        <f t="shared" si="10"/>
        <v>0</v>
      </c>
      <c r="AA27" s="1">
        <f t="shared" si="10"/>
        <v>0</v>
      </c>
      <c r="AB27" s="1">
        <f t="shared" si="10"/>
        <v>0</v>
      </c>
      <c r="AC27" s="1">
        <f t="shared" si="10"/>
        <v>0</v>
      </c>
      <c r="AE27" s="1">
        <f t="shared" si="15"/>
        <v>0</v>
      </c>
      <c r="AF27" s="1">
        <f t="shared" si="11"/>
        <v>0</v>
      </c>
      <c r="AG27" s="1">
        <f t="shared" si="11"/>
        <v>0</v>
      </c>
      <c r="AH27" s="1">
        <f t="shared" si="11"/>
        <v>0</v>
      </c>
      <c r="AI27" s="1">
        <f t="shared" si="11"/>
        <v>0</v>
      </c>
    </row>
    <row r="28" spans="2:36">
      <c r="B28" s="16">
        <v>2</v>
      </c>
      <c r="C28" s="16">
        <v>2</v>
      </c>
      <c r="D28" s="16">
        <v>2</v>
      </c>
      <c r="E28" s="16">
        <v>2</v>
      </c>
      <c r="F28" s="28" t="s">
        <v>31</v>
      </c>
      <c r="G28" s="15">
        <v>-1</v>
      </c>
      <c r="H28" s="15">
        <v>0</v>
      </c>
      <c r="I28" s="15">
        <v>0</v>
      </c>
      <c r="J28" s="15">
        <v>0</v>
      </c>
      <c r="K28" s="15">
        <v>-1</v>
      </c>
      <c r="M28" s="1">
        <f t="shared" si="12"/>
        <v>-2</v>
      </c>
      <c r="N28" s="1">
        <f t="shared" si="8"/>
        <v>0</v>
      </c>
      <c r="O28" s="1">
        <f t="shared" si="8"/>
        <v>0</v>
      </c>
      <c r="P28" s="1">
        <f t="shared" si="8"/>
        <v>0</v>
      </c>
      <c r="Q28" s="1">
        <f t="shared" si="8"/>
        <v>-2</v>
      </c>
      <c r="S28" s="1">
        <f t="shared" si="13"/>
        <v>-2</v>
      </c>
      <c r="T28" s="1">
        <f t="shared" si="9"/>
        <v>0</v>
      </c>
      <c r="U28" s="1">
        <f t="shared" si="9"/>
        <v>0</v>
      </c>
      <c r="V28" s="1">
        <f t="shared" si="9"/>
        <v>0</v>
      </c>
      <c r="W28" s="1">
        <f t="shared" si="9"/>
        <v>-2</v>
      </c>
      <c r="Y28" s="1">
        <f t="shared" si="14"/>
        <v>-2</v>
      </c>
      <c r="Z28" s="1">
        <f t="shared" si="10"/>
        <v>0</v>
      </c>
      <c r="AA28" s="1">
        <f t="shared" si="10"/>
        <v>0</v>
      </c>
      <c r="AB28" s="1">
        <f t="shared" si="10"/>
        <v>0</v>
      </c>
      <c r="AC28" s="1">
        <f t="shared" si="10"/>
        <v>-2</v>
      </c>
      <c r="AE28" s="1">
        <f t="shared" si="15"/>
        <v>-2</v>
      </c>
      <c r="AF28" s="1">
        <f t="shared" si="11"/>
        <v>0</v>
      </c>
      <c r="AG28" s="1">
        <f t="shared" si="11"/>
        <v>0</v>
      </c>
      <c r="AH28" s="1">
        <f t="shared" si="11"/>
        <v>0</v>
      </c>
      <c r="AI28" s="1">
        <f t="shared" si="11"/>
        <v>-2</v>
      </c>
    </row>
    <row r="29" spans="2:36">
      <c r="B29" s="16">
        <v>1</v>
      </c>
      <c r="C29" s="16">
        <v>2</v>
      </c>
      <c r="D29" s="16">
        <v>2</v>
      </c>
      <c r="E29" s="16">
        <v>2</v>
      </c>
      <c r="F29" s="28" t="s">
        <v>32</v>
      </c>
      <c r="G29" s="15">
        <v>1</v>
      </c>
      <c r="H29" s="15">
        <v>1</v>
      </c>
      <c r="I29" s="15">
        <v>0</v>
      </c>
      <c r="J29" s="15">
        <v>0</v>
      </c>
      <c r="K29" s="15">
        <v>1</v>
      </c>
      <c r="M29" s="1">
        <f t="shared" si="12"/>
        <v>1</v>
      </c>
      <c r="N29" s="1">
        <f t="shared" si="8"/>
        <v>1</v>
      </c>
      <c r="O29" s="1">
        <f t="shared" si="8"/>
        <v>0</v>
      </c>
      <c r="P29" s="1">
        <f t="shared" si="8"/>
        <v>0</v>
      </c>
      <c r="Q29" s="1">
        <f t="shared" si="8"/>
        <v>1</v>
      </c>
      <c r="S29" s="1">
        <f t="shared" si="13"/>
        <v>2</v>
      </c>
      <c r="T29" s="1">
        <f t="shared" si="9"/>
        <v>2</v>
      </c>
      <c r="U29" s="1">
        <f t="shared" si="9"/>
        <v>0</v>
      </c>
      <c r="V29" s="1">
        <f t="shared" si="9"/>
        <v>0</v>
      </c>
      <c r="W29" s="1">
        <f t="shared" si="9"/>
        <v>2</v>
      </c>
      <c r="Y29" s="1">
        <f t="shared" si="14"/>
        <v>2</v>
      </c>
      <c r="Z29" s="1">
        <f t="shared" si="10"/>
        <v>2</v>
      </c>
      <c r="AA29" s="1">
        <f t="shared" si="10"/>
        <v>0</v>
      </c>
      <c r="AB29" s="1">
        <f t="shared" si="10"/>
        <v>0</v>
      </c>
      <c r="AC29" s="1">
        <f t="shared" si="10"/>
        <v>2</v>
      </c>
      <c r="AE29" s="1">
        <f t="shared" si="15"/>
        <v>2</v>
      </c>
      <c r="AF29" s="1">
        <f t="shared" si="11"/>
        <v>2</v>
      </c>
      <c r="AG29" s="1">
        <f t="shared" si="11"/>
        <v>0</v>
      </c>
      <c r="AH29" s="1">
        <f t="shared" si="11"/>
        <v>0</v>
      </c>
      <c r="AI29" s="1">
        <f t="shared" si="11"/>
        <v>2</v>
      </c>
    </row>
    <row r="30" spans="2:36">
      <c r="B30" s="16"/>
      <c r="C30" s="16"/>
      <c r="D30" s="16"/>
      <c r="E30" s="16"/>
      <c r="F30" s="28"/>
      <c r="G30" s="15"/>
      <c r="H30" s="15"/>
      <c r="I30" s="15"/>
      <c r="J30" s="15"/>
      <c r="K30" s="17" t="s">
        <v>33</v>
      </c>
      <c r="M30" s="18">
        <f>SUM(M19:M29)/SUM($B$19:$B$29)</f>
        <v>0.4</v>
      </c>
      <c r="N30" s="18">
        <f t="shared" ref="N30:Q30" si="16">SUM(N19:N29)/SUM($B$19:$B$29)</f>
        <v>0.3</v>
      </c>
      <c r="O30" s="18">
        <f t="shared" si="16"/>
        <v>-0.6</v>
      </c>
      <c r="P30" s="18">
        <f t="shared" si="16"/>
        <v>-0.4</v>
      </c>
      <c r="Q30" s="18">
        <f t="shared" si="16"/>
        <v>-0.1</v>
      </c>
      <c r="S30" s="18">
        <f>SUM(S19:S29)/SUM($C$19:$C$29)</f>
        <v>0.33333333333333331</v>
      </c>
      <c r="T30" s="18">
        <f t="shared" ref="T30:W30" si="17">SUM(T19:T29)/SUM($C$19:$C$29)</f>
        <v>0.22222222222222221</v>
      </c>
      <c r="U30" s="18">
        <f t="shared" si="17"/>
        <v>-0.55555555555555558</v>
      </c>
      <c r="V30" s="18">
        <f t="shared" si="17"/>
        <v>-0.33333333333333331</v>
      </c>
      <c r="W30" s="18">
        <f t="shared" si="17"/>
        <v>0</v>
      </c>
      <c r="Y30" s="18">
        <f>SUM(Y19:Y29)/SUM($D$19:$D$29)</f>
        <v>0.33333333333333331</v>
      </c>
      <c r="Z30" s="18">
        <f t="shared" ref="Z30:AC30" si="18">SUM(Z19:Z29)/SUM($D$19:$D$29)</f>
        <v>0.22222222222222221</v>
      </c>
      <c r="AA30" s="18">
        <f t="shared" si="18"/>
        <v>-0.55555555555555558</v>
      </c>
      <c r="AB30" s="18">
        <f t="shared" si="18"/>
        <v>-0.33333333333333331</v>
      </c>
      <c r="AC30" s="18">
        <f t="shared" si="18"/>
        <v>0</v>
      </c>
      <c r="AE30" s="18">
        <f>SUM(AE19:AE29)/SUM($E$19:$E$29)</f>
        <v>0.5714285714285714</v>
      </c>
      <c r="AF30" s="18">
        <f t="shared" ref="AF30:AI30" si="19">SUM(AF19:AF29)/SUM($E$19:$E$29)</f>
        <v>0.35714285714285715</v>
      </c>
      <c r="AG30" s="18">
        <f t="shared" si="19"/>
        <v>-0.5714285714285714</v>
      </c>
      <c r="AH30" s="18">
        <f t="shared" si="19"/>
        <v>-0.35714285714285715</v>
      </c>
      <c r="AI30" s="18">
        <f t="shared" si="19"/>
        <v>7.1428571428571425E-2</v>
      </c>
    </row>
    <row r="31" spans="2:36">
      <c r="B31" s="16"/>
      <c r="C31" s="16"/>
      <c r="D31" s="16"/>
      <c r="E31" s="16"/>
      <c r="F31" s="28"/>
      <c r="G31" s="15"/>
      <c r="H31" s="15"/>
      <c r="I31" s="15"/>
      <c r="J31" s="15"/>
      <c r="K31" s="15"/>
      <c r="S31" s="1"/>
      <c r="T31" s="1"/>
      <c r="U31" s="1"/>
      <c r="V31" s="1"/>
      <c r="W31" s="1"/>
      <c r="Y31" s="1"/>
      <c r="Z31" s="1"/>
      <c r="AA31" s="1"/>
      <c r="AB31" s="1"/>
      <c r="AC31" s="1"/>
      <c r="AE31" s="1"/>
      <c r="AF31" s="1"/>
      <c r="AG31" s="1"/>
      <c r="AH31" s="1"/>
      <c r="AI31" s="1"/>
    </row>
    <row r="32" spans="2:36">
      <c r="B32" s="16"/>
      <c r="C32" s="16"/>
      <c r="D32" s="16"/>
      <c r="E32" s="16"/>
      <c r="F32" s="52" t="s">
        <v>34</v>
      </c>
      <c r="G32" s="11"/>
      <c r="H32" s="11"/>
      <c r="I32" s="11"/>
      <c r="J32" s="11"/>
      <c r="K32" s="11"/>
      <c r="S32" s="1"/>
      <c r="T32" s="1"/>
      <c r="U32" s="1"/>
      <c r="V32" s="1"/>
      <c r="W32" s="1"/>
      <c r="Y32" s="1"/>
      <c r="Z32" s="1"/>
      <c r="AA32" s="1"/>
      <c r="AB32" s="1"/>
      <c r="AC32" s="1"/>
      <c r="AE32" s="1"/>
      <c r="AF32" s="1"/>
      <c r="AG32" s="1"/>
      <c r="AH32" s="1"/>
      <c r="AI32" s="1"/>
    </row>
    <row r="33" spans="2:35">
      <c r="B33" s="16"/>
      <c r="C33" s="16"/>
      <c r="D33" s="16"/>
      <c r="E33" s="16"/>
      <c r="F33" s="53" t="s">
        <v>35</v>
      </c>
      <c r="G33" s="11"/>
      <c r="H33" s="11"/>
      <c r="I33" s="11"/>
      <c r="J33" s="11"/>
      <c r="K33" s="11"/>
      <c r="S33" s="1"/>
      <c r="T33" s="1"/>
      <c r="U33" s="1"/>
      <c r="V33" s="1"/>
      <c r="W33" s="1"/>
      <c r="Y33" s="1"/>
      <c r="Z33" s="1"/>
      <c r="AA33" s="1"/>
      <c r="AB33" s="1"/>
      <c r="AC33" s="1"/>
      <c r="AE33" s="1"/>
      <c r="AF33" s="1"/>
      <c r="AG33" s="1"/>
      <c r="AH33" s="1"/>
      <c r="AI33" s="1"/>
    </row>
    <row r="34" spans="2:35">
      <c r="B34" s="16">
        <v>2</v>
      </c>
      <c r="C34" s="16">
        <v>2</v>
      </c>
      <c r="D34" s="16">
        <v>1</v>
      </c>
      <c r="E34" s="16">
        <v>2</v>
      </c>
      <c r="F34" s="28" t="s">
        <v>36</v>
      </c>
      <c r="G34" s="15">
        <v>0</v>
      </c>
      <c r="H34" s="15">
        <v>1</v>
      </c>
      <c r="I34" s="15">
        <v>-1</v>
      </c>
      <c r="J34" s="15">
        <v>1</v>
      </c>
      <c r="K34" s="15">
        <v>1</v>
      </c>
      <c r="M34" s="1">
        <f t="shared" ref="M34:Q56" si="20">$B34*G34</f>
        <v>0</v>
      </c>
      <c r="N34" s="1">
        <f t="shared" si="20"/>
        <v>2</v>
      </c>
      <c r="O34" s="1">
        <f t="shared" si="20"/>
        <v>-2</v>
      </c>
      <c r="P34" s="1">
        <f t="shared" si="20"/>
        <v>2</v>
      </c>
      <c r="Q34" s="1">
        <f t="shared" si="20"/>
        <v>2</v>
      </c>
      <c r="S34" s="1">
        <f>$C34*G34</f>
        <v>0</v>
      </c>
      <c r="T34" s="1">
        <f t="shared" ref="T34:W56" si="21">$C34*H34</f>
        <v>2</v>
      </c>
      <c r="U34" s="1">
        <f t="shared" si="21"/>
        <v>-2</v>
      </c>
      <c r="V34" s="1">
        <f t="shared" si="21"/>
        <v>2</v>
      </c>
      <c r="W34" s="1">
        <f t="shared" si="21"/>
        <v>2</v>
      </c>
      <c r="Y34" s="1">
        <f>$D34*G34</f>
        <v>0</v>
      </c>
      <c r="Z34" s="1">
        <f t="shared" ref="Z34:AC56" si="22">$D34*H34</f>
        <v>1</v>
      </c>
      <c r="AA34" s="1">
        <f t="shared" si="22"/>
        <v>-1</v>
      </c>
      <c r="AB34" s="1">
        <f t="shared" si="22"/>
        <v>1</v>
      </c>
      <c r="AC34" s="1">
        <f t="shared" si="22"/>
        <v>1</v>
      </c>
      <c r="AE34" s="1">
        <f>$E34*G34</f>
        <v>0</v>
      </c>
      <c r="AF34" s="1">
        <f t="shared" ref="AF34:AI56" si="23">$E34*H34</f>
        <v>2</v>
      </c>
      <c r="AG34" s="1">
        <f t="shared" si="23"/>
        <v>-2</v>
      </c>
      <c r="AH34" s="1">
        <f t="shared" si="23"/>
        <v>2</v>
      </c>
      <c r="AI34" s="1">
        <f t="shared" si="23"/>
        <v>2</v>
      </c>
    </row>
    <row r="35" spans="2:35">
      <c r="B35" s="16">
        <v>1</v>
      </c>
      <c r="C35" s="16">
        <v>2</v>
      </c>
      <c r="D35" s="16">
        <v>1</v>
      </c>
      <c r="E35" s="16">
        <v>2</v>
      </c>
      <c r="F35" s="28" t="s">
        <v>37</v>
      </c>
      <c r="G35" s="15">
        <v>-1</v>
      </c>
      <c r="H35" s="15">
        <v>1</v>
      </c>
      <c r="I35" s="15">
        <v>1</v>
      </c>
      <c r="J35" s="15">
        <v>1</v>
      </c>
      <c r="K35" s="15">
        <v>1</v>
      </c>
      <c r="M35" s="1">
        <f t="shared" si="20"/>
        <v>-1</v>
      </c>
      <c r="N35" s="1">
        <f t="shared" si="20"/>
        <v>1</v>
      </c>
      <c r="O35" s="1">
        <f t="shared" si="20"/>
        <v>1</v>
      </c>
      <c r="P35" s="1">
        <f t="shared" si="20"/>
        <v>1</v>
      </c>
      <c r="Q35" s="1">
        <f>$B35*K35</f>
        <v>1</v>
      </c>
      <c r="S35" s="1">
        <f t="shared" ref="S35:S56" si="24">$C35*G35</f>
        <v>-2</v>
      </c>
      <c r="T35" s="1">
        <f t="shared" si="21"/>
        <v>2</v>
      </c>
      <c r="U35" s="1">
        <f t="shared" si="21"/>
        <v>2</v>
      </c>
      <c r="V35" s="1">
        <f t="shared" si="21"/>
        <v>2</v>
      </c>
      <c r="W35" s="1">
        <f t="shared" si="21"/>
        <v>2</v>
      </c>
      <c r="Y35" s="1">
        <f t="shared" ref="Y35:Y56" si="25">$D35*G35</f>
        <v>-1</v>
      </c>
      <c r="Z35" s="1">
        <f t="shared" si="22"/>
        <v>1</v>
      </c>
      <c r="AA35" s="1">
        <f t="shared" si="22"/>
        <v>1</v>
      </c>
      <c r="AB35" s="1">
        <f t="shared" si="22"/>
        <v>1</v>
      </c>
      <c r="AC35" s="1">
        <f t="shared" si="22"/>
        <v>1</v>
      </c>
      <c r="AE35" s="1">
        <f t="shared" ref="AE35:AE56" si="26">$E35*G35</f>
        <v>-2</v>
      </c>
      <c r="AF35" s="1">
        <f t="shared" si="23"/>
        <v>2</v>
      </c>
      <c r="AG35" s="1">
        <f t="shared" si="23"/>
        <v>2</v>
      </c>
      <c r="AH35" s="1">
        <f t="shared" si="23"/>
        <v>2</v>
      </c>
      <c r="AI35" s="1">
        <f t="shared" si="23"/>
        <v>2</v>
      </c>
    </row>
    <row r="36" spans="2:35">
      <c r="B36" s="16">
        <v>1</v>
      </c>
      <c r="C36" s="16">
        <v>1</v>
      </c>
      <c r="D36" s="16">
        <v>1</v>
      </c>
      <c r="E36" s="16">
        <v>2</v>
      </c>
      <c r="F36" s="28" t="s">
        <v>38</v>
      </c>
      <c r="G36" s="15">
        <v>0</v>
      </c>
      <c r="H36" s="15">
        <v>0</v>
      </c>
      <c r="I36" s="15">
        <v>-1</v>
      </c>
      <c r="J36" s="15">
        <v>0</v>
      </c>
      <c r="K36" s="15">
        <v>1</v>
      </c>
      <c r="M36" s="1">
        <f t="shared" si="20"/>
        <v>0</v>
      </c>
      <c r="N36" s="1">
        <f t="shared" si="20"/>
        <v>0</v>
      </c>
      <c r="O36" s="1">
        <f t="shared" si="20"/>
        <v>-1</v>
      </c>
      <c r="P36" s="1">
        <f t="shared" si="20"/>
        <v>0</v>
      </c>
      <c r="Q36" s="1">
        <f t="shared" si="20"/>
        <v>1</v>
      </c>
      <c r="S36" s="1">
        <f t="shared" si="24"/>
        <v>0</v>
      </c>
      <c r="T36" s="1">
        <f t="shared" si="21"/>
        <v>0</v>
      </c>
      <c r="U36" s="1">
        <f t="shared" si="21"/>
        <v>-1</v>
      </c>
      <c r="V36" s="1">
        <f t="shared" si="21"/>
        <v>0</v>
      </c>
      <c r="W36" s="1">
        <f t="shared" si="21"/>
        <v>1</v>
      </c>
      <c r="Y36" s="1">
        <f t="shared" si="25"/>
        <v>0</v>
      </c>
      <c r="Z36" s="1">
        <f t="shared" si="22"/>
        <v>0</v>
      </c>
      <c r="AA36" s="1">
        <f t="shared" si="22"/>
        <v>-1</v>
      </c>
      <c r="AB36" s="1">
        <f t="shared" si="22"/>
        <v>0</v>
      </c>
      <c r="AC36" s="1">
        <f t="shared" si="22"/>
        <v>1</v>
      </c>
      <c r="AE36" s="1">
        <f t="shared" si="26"/>
        <v>0</v>
      </c>
      <c r="AF36" s="1">
        <f t="shared" si="23"/>
        <v>0</v>
      </c>
      <c r="AG36" s="1">
        <f t="shared" si="23"/>
        <v>-2</v>
      </c>
      <c r="AH36" s="1">
        <f t="shared" si="23"/>
        <v>0</v>
      </c>
      <c r="AI36" s="1">
        <f t="shared" si="23"/>
        <v>2</v>
      </c>
    </row>
    <row r="37" spans="2:35">
      <c r="B37" s="16"/>
      <c r="C37" s="16"/>
      <c r="D37" s="16"/>
      <c r="E37" s="16"/>
      <c r="F37" s="53" t="s">
        <v>39</v>
      </c>
      <c r="G37" s="11"/>
      <c r="H37" s="11"/>
      <c r="I37" s="11"/>
      <c r="J37" s="11"/>
      <c r="K37" s="11"/>
      <c r="M37" s="1">
        <f t="shared" si="20"/>
        <v>0</v>
      </c>
      <c r="N37" s="1">
        <f t="shared" si="20"/>
        <v>0</v>
      </c>
      <c r="O37" s="1">
        <f t="shared" si="20"/>
        <v>0</v>
      </c>
      <c r="P37" s="1">
        <f t="shared" si="20"/>
        <v>0</v>
      </c>
      <c r="Q37" s="1">
        <f t="shared" si="20"/>
        <v>0</v>
      </c>
      <c r="S37" s="1">
        <f t="shared" si="24"/>
        <v>0</v>
      </c>
      <c r="T37" s="1">
        <f t="shared" si="21"/>
        <v>0</v>
      </c>
      <c r="U37" s="1">
        <f t="shared" si="21"/>
        <v>0</v>
      </c>
      <c r="V37" s="1">
        <f t="shared" si="21"/>
        <v>0</v>
      </c>
      <c r="W37" s="1">
        <f t="shared" si="21"/>
        <v>0</v>
      </c>
      <c r="Y37" s="1">
        <f t="shared" si="25"/>
        <v>0</v>
      </c>
      <c r="Z37" s="1">
        <f t="shared" si="22"/>
        <v>0</v>
      </c>
      <c r="AA37" s="1">
        <f t="shared" si="22"/>
        <v>0</v>
      </c>
      <c r="AB37" s="1">
        <f t="shared" si="22"/>
        <v>0</v>
      </c>
      <c r="AC37" s="1">
        <f t="shared" si="22"/>
        <v>0</v>
      </c>
      <c r="AE37" s="1">
        <f t="shared" si="26"/>
        <v>0</v>
      </c>
      <c r="AF37" s="1">
        <f t="shared" si="23"/>
        <v>0</v>
      </c>
      <c r="AG37" s="1">
        <f t="shared" si="23"/>
        <v>0</v>
      </c>
      <c r="AH37" s="1">
        <f t="shared" si="23"/>
        <v>0</v>
      </c>
      <c r="AI37" s="1">
        <f t="shared" si="23"/>
        <v>0</v>
      </c>
    </row>
    <row r="38" spans="2:35">
      <c r="B38" s="16">
        <v>1</v>
      </c>
      <c r="C38" s="16">
        <v>1</v>
      </c>
      <c r="D38" s="16">
        <v>1</v>
      </c>
      <c r="E38" s="16">
        <v>2</v>
      </c>
      <c r="F38" s="28" t="s">
        <v>40</v>
      </c>
      <c r="G38" s="15">
        <v>-1</v>
      </c>
      <c r="H38" s="15">
        <v>0</v>
      </c>
      <c r="I38" s="15">
        <v>-1</v>
      </c>
      <c r="J38" s="15">
        <v>1</v>
      </c>
      <c r="K38" s="15">
        <v>1</v>
      </c>
      <c r="M38" s="1">
        <f t="shared" si="20"/>
        <v>-1</v>
      </c>
      <c r="N38" s="1">
        <f t="shared" si="20"/>
        <v>0</v>
      </c>
      <c r="O38" s="1">
        <f t="shared" si="20"/>
        <v>-1</v>
      </c>
      <c r="P38" s="1">
        <f t="shared" si="20"/>
        <v>1</v>
      </c>
      <c r="Q38" s="1">
        <f t="shared" si="20"/>
        <v>1</v>
      </c>
      <c r="S38" s="1">
        <f t="shared" si="24"/>
        <v>-1</v>
      </c>
      <c r="T38" s="1">
        <f t="shared" si="21"/>
        <v>0</v>
      </c>
      <c r="U38" s="1">
        <f t="shared" si="21"/>
        <v>-1</v>
      </c>
      <c r="V38" s="1">
        <f t="shared" si="21"/>
        <v>1</v>
      </c>
      <c r="W38" s="1">
        <f t="shared" si="21"/>
        <v>1</v>
      </c>
      <c r="Y38" s="1">
        <f t="shared" si="25"/>
        <v>-1</v>
      </c>
      <c r="Z38" s="1">
        <f t="shared" si="22"/>
        <v>0</v>
      </c>
      <c r="AA38" s="1">
        <f t="shared" si="22"/>
        <v>-1</v>
      </c>
      <c r="AB38" s="1">
        <f t="shared" si="22"/>
        <v>1</v>
      </c>
      <c r="AC38" s="1">
        <f t="shared" si="22"/>
        <v>1</v>
      </c>
      <c r="AE38" s="1">
        <f t="shared" si="26"/>
        <v>-2</v>
      </c>
      <c r="AF38" s="1">
        <f t="shared" si="23"/>
        <v>0</v>
      </c>
      <c r="AG38" s="1">
        <f t="shared" si="23"/>
        <v>-2</v>
      </c>
      <c r="AH38" s="1">
        <f t="shared" si="23"/>
        <v>2</v>
      </c>
      <c r="AI38" s="1">
        <f t="shared" si="23"/>
        <v>2</v>
      </c>
    </row>
    <row r="39" spans="2:35">
      <c r="B39" s="16">
        <v>1</v>
      </c>
      <c r="C39" s="16">
        <v>2</v>
      </c>
      <c r="D39" s="16">
        <v>1</v>
      </c>
      <c r="E39" s="16">
        <v>2</v>
      </c>
      <c r="F39" s="28" t="s">
        <v>41</v>
      </c>
      <c r="G39" s="15">
        <v>-1</v>
      </c>
      <c r="H39" s="15">
        <v>0</v>
      </c>
      <c r="I39" s="15">
        <v>-1</v>
      </c>
      <c r="J39" s="15">
        <v>1</v>
      </c>
      <c r="K39" s="15">
        <v>1</v>
      </c>
      <c r="M39" s="1">
        <f t="shared" si="20"/>
        <v>-1</v>
      </c>
      <c r="N39" s="1">
        <f t="shared" si="20"/>
        <v>0</v>
      </c>
      <c r="O39" s="1">
        <f t="shared" si="20"/>
        <v>-1</v>
      </c>
      <c r="P39" s="1">
        <f t="shared" si="20"/>
        <v>1</v>
      </c>
      <c r="Q39" s="1">
        <f t="shared" si="20"/>
        <v>1</v>
      </c>
      <c r="S39" s="1">
        <f t="shared" si="24"/>
        <v>-2</v>
      </c>
      <c r="T39" s="1">
        <f t="shared" si="21"/>
        <v>0</v>
      </c>
      <c r="U39" s="1">
        <f t="shared" si="21"/>
        <v>-2</v>
      </c>
      <c r="V39" s="1">
        <f t="shared" si="21"/>
        <v>2</v>
      </c>
      <c r="W39" s="1">
        <f t="shared" si="21"/>
        <v>2</v>
      </c>
      <c r="Y39" s="1">
        <f t="shared" si="25"/>
        <v>-1</v>
      </c>
      <c r="Z39" s="1">
        <f t="shared" si="22"/>
        <v>0</v>
      </c>
      <c r="AA39" s="1">
        <f t="shared" si="22"/>
        <v>-1</v>
      </c>
      <c r="AB39" s="1">
        <f t="shared" si="22"/>
        <v>1</v>
      </c>
      <c r="AC39" s="1">
        <f t="shared" si="22"/>
        <v>1</v>
      </c>
      <c r="AE39" s="1">
        <f t="shared" si="26"/>
        <v>-2</v>
      </c>
      <c r="AF39" s="1">
        <f t="shared" si="23"/>
        <v>0</v>
      </c>
      <c r="AG39" s="1">
        <f t="shared" si="23"/>
        <v>-2</v>
      </c>
      <c r="AH39" s="1">
        <f t="shared" si="23"/>
        <v>2</v>
      </c>
      <c r="AI39" s="1">
        <f t="shared" si="23"/>
        <v>2</v>
      </c>
    </row>
    <row r="40" spans="2:35">
      <c r="B40" s="16">
        <v>2</v>
      </c>
      <c r="C40" s="16">
        <v>2</v>
      </c>
      <c r="D40" s="16">
        <v>1</v>
      </c>
      <c r="E40" s="16">
        <v>2</v>
      </c>
      <c r="F40" s="28" t="s">
        <v>42</v>
      </c>
      <c r="G40" s="15">
        <v>-1</v>
      </c>
      <c r="H40" s="15">
        <v>0</v>
      </c>
      <c r="I40" s="15">
        <v>-1</v>
      </c>
      <c r="J40" s="15">
        <v>1</v>
      </c>
      <c r="K40" s="15">
        <v>1</v>
      </c>
      <c r="M40" s="1">
        <f t="shared" si="20"/>
        <v>-2</v>
      </c>
      <c r="N40" s="1">
        <f t="shared" si="20"/>
        <v>0</v>
      </c>
      <c r="O40" s="1">
        <f t="shared" si="20"/>
        <v>-2</v>
      </c>
      <c r="P40" s="1">
        <f t="shared" si="20"/>
        <v>2</v>
      </c>
      <c r="Q40" s="1">
        <f t="shared" si="20"/>
        <v>2</v>
      </c>
      <c r="S40" s="1">
        <f t="shared" si="24"/>
        <v>-2</v>
      </c>
      <c r="T40" s="1">
        <f t="shared" si="21"/>
        <v>0</v>
      </c>
      <c r="U40" s="1">
        <f t="shared" si="21"/>
        <v>-2</v>
      </c>
      <c r="V40" s="1">
        <f t="shared" si="21"/>
        <v>2</v>
      </c>
      <c r="W40" s="1">
        <f t="shared" si="21"/>
        <v>2</v>
      </c>
      <c r="Y40" s="1">
        <f t="shared" si="25"/>
        <v>-1</v>
      </c>
      <c r="Z40" s="1">
        <f t="shared" si="22"/>
        <v>0</v>
      </c>
      <c r="AA40" s="1">
        <f t="shared" si="22"/>
        <v>-1</v>
      </c>
      <c r="AB40" s="1">
        <f t="shared" si="22"/>
        <v>1</v>
      </c>
      <c r="AC40" s="1">
        <f t="shared" si="22"/>
        <v>1</v>
      </c>
      <c r="AE40" s="1">
        <f t="shared" si="26"/>
        <v>-2</v>
      </c>
      <c r="AF40" s="1">
        <f t="shared" si="23"/>
        <v>0</v>
      </c>
      <c r="AG40" s="1">
        <f t="shared" si="23"/>
        <v>-2</v>
      </c>
      <c r="AH40" s="1">
        <f t="shared" si="23"/>
        <v>2</v>
      </c>
      <c r="AI40" s="1">
        <f t="shared" si="23"/>
        <v>2</v>
      </c>
    </row>
    <row r="41" spans="2:35">
      <c r="B41" s="16">
        <v>1</v>
      </c>
      <c r="C41" s="16">
        <v>1</v>
      </c>
      <c r="D41" s="16">
        <v>1</v>
      </c>
      <c r="E41" s="16">
        <v>1</v>
      </c>
      <c r="F41" s="28" t="s">
        <v>43</v>
      </c>
      <c r="G41" s="15">
        <v>1</v>
      </c>
      <c r="H41" s="15">
        <v>-1</v>
      </c>
      <c r="I41" s="15">
        <v>-1</v>
      </c>
      <c r="J41" s="15">
        <v>-1</v>
      </c>
      <c r="K41" s="15">
        <v>-1</v>
      </c>
      <c r="M41" s="1">
        <f t="shared" si="20"/>
        <v>1</v>
      </c>
      <c r="N41" s="1">
        <f t="shared" si="20"/>
        <v>-1</v>
      </c>
      <c r="O41" s="1">
        <f t="shared" si="20"/>
        <v>-1</v>
      </c>
      <c r="P41" s="1">
        <f t="shared" si="20"/>
        <v>-1</v>
      </c>
      <c r="Q41" s="1">
        <f t="shared" si="20"/>
        <v>-1</v>
      </c>
      <c r="S41" s="1">
        <f t="shared" si="24"/>
        <v>1</v>
      </c>
      <c r="T41" s="1">
        <f t="shared" si="21"/>
        <v>-1</v>
      </c>
      <c r="U41" s="1">
        <f t="shared" si="21"/>
        <v>-1</v>
      </c>
      <c r="V41" s="1">
        <f t="shared" si="21"/>
        <v>-1</v>
      </c>
      <c r="W41" s="1">
        <f t="shared" si="21"/>
        <v>-1</v>
      </c>
      <c r="Y41" s="1">
        <f t="shared" si="25"/>
        <v>1</v>
      </c>
      <c r="Z41" s="1">
        <f t="shared" si="22"/>
        <v>-1</v>
      </c>
      <c r="AA41" s="1">
        <f t="shared" si="22"/>
        <v>-1</v>
      </c>
      <c r="AB41" s="1">
        <f t="shared" si="22"/>
        <v>-1</v>
      </c>
      <c r="AC41" s="1">
        <f t="shared" si="22"/>
        <v>-1</v>
      </c>
      <c r="AE41" s="1">
        <f t="shared" si="26"/>
        <v>1</v>
      </c>
      <c r="AF41" s="1">
        <f t="shared" si="23"/>
        <v>-1</v>
      </c>
      <c r="AG41" s="1">
        <f t="shared" si="23"/>
        <v>-1</v>
      </c>
      <c r="AH41" s="1">
        <f t="shared" si="23"/>
        <v>-1</v>
      </c>
      <c r="AI41" s="1">
        <f t="shared" si="23"/>
        <v>-1</v>
      </c>
    </row>
    <row r="42" spans="2:35">
      <c r="B42" s="16">
        <v>0</v>
      </c>
      <c r="C42" s="16">
        <v>2</v>
      </c>
      <c r="D42" s="16">
        <v>0</v>
      </c>
      <c r="E42" s="16">
        <v>2</v>
      </c>
      <c r="F42" s="28" t="s">
        <v>44</v>
      </c>
      <c r="G42" s="15">
        <v>0</v>
      </c>
      <c r="H42" s="15">
        <v>1</v>
      </c>
      <c r="I42" s="15">
        <v>0</v>
      </c>
      <c r="J42" s="15">
        <v>1</v>
      </c>
      <c r="K42" s="15">
        <v>1</v>
      </c>
      <c r="M42" s="1">
        <f t="shared" si="20"/>
        <v>0</v>
      </c>
      <c r="N42" s="1">
        <f t="shared" si="20"/>
        <v>0</v>
      </c>
      <c r="O42" s="1">
        <f t="shared" si="20"/>
        <v>0</v>
      </c>
      <c r="P42" s="1">
        <f t="shared" si="20"/>
        <v>0</v>
      </c>
      <c r="Q42" s="1">
        <f t="shared" si="20"/>
        <v>0</v>
      </c>
      <c r="S42" s="1">
        <f t="shared" si="24"/>
        <v>0</v>
      </c>
      <c r="T42" s="1">
        <f t="shared" si="21"/>
        <v>2</v>
      </c>
      <c r="U42" s="1">
        <f t="shared" si="21"/>
        <v>0</v>
      </c>
      <c r="V42" s="1">
        <f t="shared" si="21"/>
        <v>2</v>
      </c>
      <c r="W42" s="1">
        <f t="shared" si="21"/>
        <v>2</v>
      </c>
      <c r="Y42" s="1">
        <f t="shared" si="25"/>
        <v>0</v>
      </c>
      <c r="Z42" s="1">
        <f t="shared" si="22"/>
        <v>0</v>
      </c>
      <c r="AA42" s="1">
        <f t="shared" si="22"/>
        <v>0</v>
      </c>
      <c r="AB42" s="1">
        <f t="shared" si="22"/>
        <v>0</v>
      </c>
      <c r="AC42" s="1">
        <f t="shared" si="22"/>
        <v>0</v>
      </c>
      <c r="AE42" s="1">
        <f t="shared" si="26"/>
        <v>0</v>
      </c>
      <c r="AF42" s="1">
        <f t="shared" si="23"/>
        <v>2</v>
      </c>
      <c r="AG42" s="1">
        <f t="shared" si="23"/>
        <v>0</v>
      </c>
      <c r="AH42" s="1">
        <f t="shared" si="23"/>
        <v>2</v>
      </c>
      <c r="AI42" s="1">
        <f t="shared" si="23"/>
        <v>2</v>
      </c>
    </row>
    <row r="43" spans="2:35">
      <c r="B43" s="16"/>
      <c r="C43" s="16"/>
      <c r="D43" s="16"/>
      <c r="E43" s="16"/>
      <c r="F43" s="53" t="s">
        <v>45</v>
      </c>
      <c r="G43" s="11"/>
      <c r="H43" s="11"/>
      <c r="I43" s="11"/>
      <c r="J43" s="11"/>
      <c r="K43" s="11"/>
      <c r="M43" s="1">
        <f t="shared" si="20"/>
        <v>0</v>
      </c>
      <c r="N43" s="1">
        <f t="shared" si="20"/>
        <v>0</v>
      </c>
      <c r="O43" s="1">
        <f t="shared" si="20"/>
        <v>0</v>
      </c>
      <c r="P43" s="1">
        <f t="shared" si="20"/>
        <v>0</v>
      </c>
      <c r="Q43" s="1">
        <f t="shared" si="20"/>
        <v>0</v>
      </c>
      <c r="S43" s="1">
        <f t="shared" si="24"/>
        <v>0</v>
      </c>
      <c r="T43" s="1">
        <f t="shared" si="21"/>
        <v>0</v>
      </c>
      <c r="U43" s="1">
        <f t="shared" si="21"/>
        <v>0</v>
      </c>
      <c r="V43" s="1">
        <f t="shared" si="21"/>
        <v>0</v>
      </c>
      <c r="W43" s="1">
        <f t="shared" si="21"/>
        <v>0</v>
      </c>
      <c r="Y43" s="1">
        <f t="shared" si="25"/>
        <v>0</v>
      </c>
      <c r="Z43" s="1">
        <f t="shared" si="22"/>
        <v>0</v>
      </c>
      <c r="AA43" s="1">
        <f t="shared" si="22"/>
        <v>0</v>
      </c>
      <c r="AB43" s="1">
        <f t="shared" si="22"/>
        <v>0</v>
      </c>
      <c r="AC43" s="1">
        <f t="shared" si="22"/>
        <v>0</v>
      </c>
      <c r="AE43" s="1">
        <f t="shared" si="26"/>
        <v>0</v>
      </c>
      <c r="AF43" s="1">
        <f t="shared" si="23"/>
        <v>0</v>
      </c>
      <c r="AG43" s="1">
        <f t="shared" si="23"/>
        <v>0</v>
      </c>
      <c r="AH43" s="1">
        <f t="shared" si="23"/>
        <v>0</v>
      </c>
      <c r="AI43" s="1">
        <f t="shared" si="23"/>
        <v>0</v>
      </c>
    </row>
    <row r="44" spans="2:35">
      <c r="B44" s="16">
        <v>0</v>
      </c>
      <c r="C44" s="16">
        <v>0</v>
      </c>
      <c r="D44" s="16">
        <v>0</v>
      </c>
      <c r="E44" s="16">
        <v>0</v>
      </c>
      <c r="F44" s="28" t="s">
        <v>46</v>
      </c>
      <c r="G44" s="15">
        <v>0</v>
      </c>
      <c r="H44" s="15">
        <v>1</v>
      </c>
      <c r="I44" s="15">
        <v>1</v>
      </c>
      <c r="J44" s="15">
        <v>0</v>
      </c>
      <c r="K44" s="15">
        <v>1</v>
      </c>
      <c r="M44" s="1">
        <f t="shared" si="20"/>
        <v>0</v>
      </c>
      <c r="N44" s="1">
        <f t="shared" si="20"/>
        <v>0</v>
      </c>
      <c r="O44" s="1">
        <f t="shared" si="20"/>
        <v>0</v>
      </c>
      <c r="P44" s="1">
        <f t="shared" si="20"/>
        <v>0</v>
      </c>
      <c r="Q44" s="1">
        <f t="shared" si="20"/>
        <v>0</v>
      </c>
      <c r="S44" s="1">
        <f t="shared" si="24"/>
        <v>0</v>
      </c>
      <c r="T44" s="1">
        <f t="shared" si="21"/>
        <v>0</v>
      </c>
      <c r="U44" s="1">
        <f t="shared" si="21"/>
        <v>0</v>
      </c>
      <c r="V44" s="1">
        <f t="shared" si="21"/>
        <v>0</v>
      </c>
      <c r="W44" s="1">
        <f t="shared" si="21"/>
        <v>0</v>
      </c>
      <c r="Y44" s="1">
        <f t="shared" si="25"/>
        <v>0</v>
      </c>
      <c r="Z44" s="1">
        <f t="shared" si="22"/>
        <v>0</v>
      </c>
      <c r="AA44" s="1">
        <f t="shared" si="22"/>
        <v>0</v>
      </c>
      <c r="AB44" s="1">
        <f t="shared" si="22"/>
        <v>0</v>
      </c>
      <c r="AC44" s="1">
        <f t="shared" si="22"/>
        <v>0</v>
      </c>
      <c r="AE44" s="1">
        <f t="shared" si="26"/>
        <v>0</v>
      </c>
      <c r="AF44" s="1">
        <f t="shared" si="23"/>
        <v>0</v>
      </c>
      <c r="AG44" s="1">
        <f t="shared" si="23"/>
        <v>0</v>
      </c>
      <c r="AH44" s="1">
        <f t="shared" si="23"/>
        <v>0</v>
      </c>
      <c r="AI44" s="1">
        <f t="shared" si="23"/>
        <v>0</v>
      </c>
    </row>
    <row r="45" spans="2:35">
      <c r="B45" s="16">
        <v>0</v>
      </c>
      <c r="C45" s="16">
        <v>0</v>
      </c>
      <c r="D45" s="16">
        <v>0</v>
      </c>
      <c r="E45" s="16">
        <v>0</v>
      </c>
      <c r="F45" s="28" t="s">
        <v>47</v>
      </c>
      <c r="G45" s="15">
        <v>-1</v>
      </c>
      <c r="H45" s="15">
        <v>0</v>
      </c>
      <c r="I45" s="15">
        <v>0</v>
      </c>
      <c r="J45" s="15">
        <v>0</v>
      </c>
      <c r="K45" s="15">
        <v>0</v>
      </c>
      <c r="M45" s="1">
        <f t="shared" si="20"/>
        <v>0</v>
      </c>
      <c r="N45" s="1">
        <f t="shared" si="20"/>
        <v>0</v>
      </c>
      <c r="O45" s="1">
        <f t="shared" si="20"/>
        <v>0</v>
      </c>
      <c r="P45" s="1">
        <f t="shared" si="20"/>
        <v>0</v>
      </c>
      <c r="Q45" s="1">
        <f t="shared" si="20"/>
        <v>0</v>
      </c>
      <c r="S45" s="1">
        <f t="shared" si="24"/>
        <v>0</v>
      </c>
      <c r="T45" s="1">
        <f t="shared" si="21"/>
        <v>0</v>
      </c>
      <c r="U45" s="1">
        <f t="shared" si="21"/>
        <v>0</v>
      </c>
      <c r="V45" s="1">
        <f t="shared" si="21"/>
        <v>0</v>
      </c>
      <c r="W45" s="1">
        <f t="shared" si="21"/>
        <v>0</v>
      </c>
      <c r="Y45" s="1">
        <f t="shared" si="25"/>
        <v>0</v>
      </c>
      <c r="Z45" s="1">
        <f t="shared" si="22"/>
        <v>0</v>
      </c>
      <c r="AA45" s="1">
        <f t="shared" si="22"/>
        <v>0</v>
      </c>
      <c r="AB45" s="1">
        <f t="shared" si="22"/>
        <v>0</v>
      </c>
      <c r="AC45" s="1">
        <f t="shared" si="22"/>
        <v>0</v>
      </c>
      <c r="AE45" s="1">
        <f t="shared" si="26"/>
        <v>0</v>
      </c>
      <c r="AF45" s="1">
        <f t="shared" si="23"/>
        <v>0</v>
      </c>
      <c r="AG45" s="1">
        <f t="shared" si="23"/>
        <v>0</v>
      </c>
      <c r="AH45" s="1">
        <f t="shared" si="23"/>
        <v>0</v>
      </c>
      <c r="AI45" s="1">
        <f t="shared" si="23"/>
        <v>0</v>
      </c>
    </row>
    <row r="46" spans="2:35">
      <c r="B46" s="16">
        <v>0</v>
      </c>
      <c r="C46" s="16">
        <v>0</v>
      </c>
      <c r="D46" s="16">
        <v>0</v>
      </c>
      <c r="E46" s="16">
        <v>0</v>
      </c>
      <c r="F46" s="28" t="s">
        <v>48</v>
      </c>
      <c r="G46" s="15">
        <v>-1</v>
      </c>
      <c r="H46" s="15">
        <v>0</v>
      </c>
      <c r="I46" s="15">
        <v>0</v>
      </c>
      <c r="J46" s="15">
        <v>0</v>
      </c>
      <c r="K46" s="15">
        <v>0</v>
      </c>
      <c r="M46" s="1">
        <f t="shared" si="20"/>
        <v>0</v>
      </c>
      <c r="N46" s="1">
        <f t="shared" si="20"/>
        <v>0</v>
      </c>
      <c r="O46" s="1">
        <f t="shared" si="20"/>
        <v>0</v>
      </c>
      <c r="P46" s="1">
        <f t="shared" si="20"/>
        <v>0</v>
      </c>
      <c r="Q46" s="1">
        <f t="shared" si="20"/>
        <v>0</v>
      </c>
      <c r="S46" s="1">
        <f t="shared" si="24"/>
        <v>0</v>
      </c>
      <c r="T46" s="1">
        <f t="shared" si="21"/>
        <v>0</v>
      </c>
      <c r="U46" s="1">
        <f t="shared" si="21"/>
        <v>0</v>
      </c>
      <c r="V46" s="1">
        <f t="shared" si="21"/>
        <v>0</v>
      </c>
      <c r="W46" s="1">
        <f t="shared" si="21"/>
        <v>0</v>
      </c>
      <c r="Y46" s="1">
        <f t="shared" si="25"/>
        <v>0</v>
      </c>
      <c r="Z46" s="1">
        <f t="shared" si="22"/>
        <v>0</v>
      </c>
      <c r="AA46" s="1">
        <f t="shared" si="22"/>
        <v>0</v>
      </c>
      <c r="AB46" s="1">
        <f t="shared" si="22"/>
        <v>0</v>
      </c>
      <c r="AC46" s="1">
        <f t="shared" si="22"/>
        <v>0</v>
      </c>
      <c r="AE46" s="1">
        <f t="shared" si="26"/>
        <v>0</v>
      </c>
      <c r="AF46" s="1">
        <f t="shared" si="23"/>
        <v>0</v>
      </c>
      <c r="AG46" s="1">
        <f t="shared" si="23"/>
        <v>0</v>
      </c>
      <c r="AH46" s="1">
        <f t="shared" si="23"/>
        <v>0</v>
      </c>
      <c r="AI46" s="1">
        <f t="shared" si="23"/>
        <v>0</v>
      </c>
    </row>
    <row r="47" spans="2:35">
      <c r="B47" s="16">
        <v>0</v>
      </c>
      <c r="C47" s="16">
        <v>0</v>
      </c>
      <c r="D47" s="16">
        <v>0</v>
      </c>
      <c r="E47" s="16">
        <v>0</v>
      </c>
      <c r="F47" s="28" t="s">
        <v>49</v>
      </c>
      <c r="G47" s="15">
        <v>1</v>
      </c>
      <c r="H47" s="15">
        <v>1</v>
      </c>
      <c r="I47" s="15">
        <v>-1</v>
      </c>
      <c r="J47" s="15">
        <v>-1</v>
      </c>
      <c r="K47" s="15">
        <v>0</v>
      </c>
      <c r="M47" s="1">
        <f t="shared" si="20"/>
        <v>0</v>
      </c>
      <c r="N47" s="1">
        <f t="shared" si="20"/>
        <v>0</v>
      </c>
      <c r="O47" s="1">
        <f t="shared" si="20"/>
        <v>0</v>
      </c>
      <c r="P47" s="1">
        <f t="shared" si="20"/>
        <v>0</v>
      </c>
      <c r="Q47" s="1">
        <f t="shared" si="20"/>
        <v>0</v>
      </c>
      <c r="S47" s="1">
        <f t="shared" si="24"/>
        <v>0</v>
      </c>
      <c r="T47" s="1">
        <f t="shared" si="21"/>
        <v>0</v>
      </c>
      <c r="U47" s="1">
        <f t="shared" si="21"/>
        <v>0</v>
      </c>
      <c r="V47" s="1">
        <f t="shared" si="21"/>
        <v>0</v>
      </c>
      <c r="W47" s="1">
        <f t="shared" si="21"/>
        <v>0</v>
      </c>
      <c r="Y47" s="1">
        <f t="shared" si="25"/>
        <v>0</v>
      </c>
      <c r="Z47" s="1">
        <f t="shared" si="22"/>
        <v>0</v>
      </c>
      <c r="AA47" s="1">
        <f t="shared" si="22"/>
        <v>0</v>
      </c>
      <c r="AB47" s="1">
        <f t="shared" si="22"/>
        <v>0</v>
      </c>
      <c r="AC47" s="1">
        <f t="shared" si="22"/>
        <v>0</v>
      </c>
      <c r="AE47" s="1">
        <f t="shared" si="26"/>
        <v>0</v>
      </c>
      <c r="AF47" s="1">
        <f t="shared" si="23"/>
        <v>0</v>
      </c>
      <c r="AG47" s="1">
        <f t="shared" si="23"/>
        <v>0</v>
      </c>
      <c r="AH47" s="1">
        <f t="shared" si="23"/>
        <v>0</v>
      </c>
      <c r="AI47" s="1">
        <f t="shared" si="23"/>
        <v>0</v>
      </c>
    </row>
    <row r="48" spans="2:35">
      <c r="B48" s="16">
        <v>1</v>
      </c>
      <c r="C48" s="16">
        <v>1</v>
      </c>
      <c r="D48" s="16">
        <v>1</v>
      </c>
      <c r="E48" s="16">
        <v>1</v>
      </c>
      <c r="F48" s="28" t="s">
        <v>50</v>
      </c>
      <c r="G48" s="15">
        <v>1</v>
      </c>
      <c r="H48" s="15">
        <v>0</v>
      </c>
      <c r="I48" s="15">
        <v>0</v>
      </c>
      <c r="J48" s="15">
        <v>1</v>
      </c>
      <c r="K48" s="15">
        <v>0</v>
      </c>
      <c r="M48" s="1">
        <f t="shared" si="20"/>
        <v>1</v>
      </c>
      <c r="N48" s="1">
        <f t="shared" si="20"/>
        <v>0</v>
      </c>
      <c r="O48" s="1">
        <f t="shared" si="20"/>
        <v>0</v>
      </c>
      <c r="P48" s="1">
        <f t="shared" si="20"/>
        <v>1</v>
      </c>
      <c r="Q48" s="1">
        <f t="shared" si="20"/>
        <v>0</v>
      </c>
      <c r="S48" s="1">
        <f t="shared" si="24"/>
        <v>1</v>
      </c>
      <c r="T48" s="1">
        <f t="shared" si="21"/>
        <v>0</v>
      </c>
      <c r="U48" s="1">
        <f t="shared" si="21"/>
        <v>0</v>
      </c>
      <c r="V48" s="1">
        <f t="shared" si="21"/>
        <v>1</v>
      </c>
      <c r="W48" s="1">
        <f t="shared" si="21"/>
        <v>0</v>
      </c>
      <c r="Y48" s="1">
        <f t="shared" si="25"/>
        <v>1</v>
      </c>
      <c r="Z48" s="1">
        <f t="shared" si="22"/>
        <v>0</v>
      </c>
      <c r="AA48" s="1">
        <f t="shared" si="22"/>
        <v>0</v>
      </c>
      <c r="AB48" s="1">
        <f t="shared" si="22"/>
        <v>1</v>
      </c>
      <c r="AC48" s="1">
        <f t="shared" si="22"/>
        <v>0</v>
      </c>
      <c r="AE48" s="1">
        <f t="shared" si="26"/>
        <v>1</v>
      </c>
      <c r="AF48" s="1">
        <f t="shared" si="23"/>
        <v>0</v>
      </c>
      <c r="AG48" s="1">
        <f t="shared" si="23"/>
        <v>0</v>
      </c>
      <c r="AH48" s="1">
        <f t="shared" si="23"/>
        <v>1</v>
      </c>
      <c r="AI48" s="1">
        <f t="shared" si="23"/>
        <v>0</v>
      </c>
    </row>
    <row r="49" spans="2:35">
      <c r="B49" s="16"/>
      <c r="C49" s="16"/>
      <c r="D49" s="16"/>
      <c r="E49" s="16"/>
      <c r="F49" s="53" t="s">
        <v>51</v>
      </c>
      <c r="G49" s="11"/>
      <c r="H49" s="11"/>
      <c r="I49" s="11"/>
      <c r="J49" s="11"/>
      <c r="K49" s="11"/>
      <c r="M49" s="1">
        <f t="shared" si="20"/>
        <v>0</v>
      </c>
      <c r="N49" s="1">
        <f t="shared" si="20"/>
        <v>0</v>
      </c>
      <c r="O49" s="1">
        <f t="shared" si="20"/>
        <v>0</v>
      </c>
      <c r="P49" s="1">
        <f t="shared" si="20"/>
        <v>0</v>
      </c>
      <c r="Q49" s="1">
        <f t="shared" si="20"/>
        <v>0</v>
      </c>
      <c r="S49" s="1">
        <f t="shared" si="24"/>
        <v>0</v>
      </c>
      <c r="T49" s="1">
        <f t="shared" si="21"/>
        <v>0</v>
      </c>
      <c r="U49" s="1">
        <f t="shared" si="21"/>
        <v>0</v>
      </c>
      <c r="V49" s="1">
        <f t="shared" si="21"/>
        <v>0</v>
      </c>
      <c r="W49" s="1">
        <f t="shared" si="21"/>
        <v>0</v>
      </c>
      <c r="Y49" s="1">
        <f t="shared" si="25"/>
        <v>0</v>
      </c>
      <c r="Z49" s="1">
        <f t="shared" si="22"/>
        <v>0</v>
      </c>
      <c r="AA49" s="1">
        <f t="shared" si="22"/>
        <v>0</v>
      </c>
      <c r="AB49" s="1">
        <f t="shared" si="22"/>
        <v>0</v>
      </c>
      <c r="AC49" s="1">
        <f t="shared" si="22"/>
        <v>0</v>
      </c>
      <c r="AE49" s="1">
        <f t="shared" si="26"/>
        <v>0</v>
      </c>
      <c r="AF49" s="1">
        <f t="shared" si="23"/>
        <v>0</v>
      </c>
      <c r="AG49" s="1">
        <f t="shared" si="23"/>
        <v>0</v>
      </c>
      <c r="AH49" s="1">
        <f t="shared" si="23"/>
        <v>0</v>
      </c>
      <c r="AI49" s="1">
        <f t="shared" si="23"/>
        <v>0</v>
      </c>
    </row>
    <row r="50" spans="2:35">
      <c r="B50" s="16">
        <v>2</v>
      </c>
      <c r="C50" s="16">
        <v>1</v>
      </c>
      <c r="D50" s="16">
        <v>1</v>
      </c>
      <c r="E50" s="16">
        <v>2</v>
      </c>
      <c r="F50" s="28" t="s">
        <v>52</v>
      </c>
      <c r="G50" s="15">
        <v>-1</v>
      </c>
      <c r="H50" s="15">
        <v>0</v>
      </c>
      <c r="I50" s="15">
        <v>-1</v>
      </c>
      <c r="J50" s="15">
        <v>-1</v>
      </c>
      <c r="K50" s="15">
        <v>1</v>
      </c>
      <c r="M50" s="1">
        <f t="shared" si="20"/>
        <v>-2</v>
      </c>
      <c r="N50" s="1">
        <f t="shared" si="20"/>
        <v>0</v>
      </c>
      <c r="O50" s="1">
        <f t="shared" si="20"/>
        <v>-2</v>
      </c>
      <c r="P50" s="1">
        <f t="shared" si="20"/>
        <v>-2</v>
      </c>
      <c r="Q50" s="1">
        <f t="shared" si="20"/>
        <v>2</v>
      </c>
      <c r="S50" s="1">
        <f t="shared" si="24"/>
        <v>-1</v>
      </c>
      <c r="T50" s="1">
        <f t="shared" si="21"/>
        <v>0</v>
      </c>
      <c r="U50" s="1">
        <f t="shared" si="21"/>
        <v>-1</v>
      </c>
      <c r="V50" s="1">
        <f t="shared" si="21"/>
        <v>-1</v>
      </c>
      <c r="W50" s="1">
        <f t="shared" si="21"/>
        <v>1</v>
      </c>
      <c r="Y50" s="1">
        <f t="shared" si="25"/>
        <v>-1</v>
      </c>
      <c r="Z50" s="1">
        <f t="shared" si="22"/>
        <v>0</v>
      </c>
      <c r="AA50" s="1">
        <f t="shared" si="22"/>
        <v>-1</v>
      </c>
      <c r="AB50" s="1">
        <f t="shared" si="22"/>
        <v>-1</v>
      </c>
      <c r="AC50" s="1">
        <f t="shared" si="22"/>
        <v>1</v>
      </c>
      <c r="AE50" s="1">
        <f t="shared" si="26"/>
        <v>-2</v>
      </c>
      <c r="AF50" s="1">
        <f t="shared" si="23"/>
        <v>0</v>
      </c>
      <c r="AG50" s="1">
        <f t="shared" si="23"/>
        <v>-2</v>
      </c>
      <c r="AH50" s="1">
        <f t="shared" si="23"/>
        <v>-2</v>
      </c>
      <c r="AI50" s="1">
        <f t="shared" si="23"/>
        <v>2</v>
      </c>
    </row>
    <row r="51" spans="2:35">
      <c r="B51" s="16">
        <v>2</v>
      </c>
      <c r="C51" s="16">
        <v>1</v>
      </c>
      <c r="D51" s="16">
        <v>1</v>
      </c>
      <c r="E51" s="16">
        <v>2</v>
      </c>
      <c r="F51" s="28" t="s">
        <v>53</v>
      </c>
      <c r="G51" s="15">
        <v>-1</v>
      </c>
      <c r="H51" s="15">
        <v>-1</v>
      </c>
      <c r="I51" s="15">
        <v>-1</v>
      </c>
      <c r="J51" s="15">
        <v>-1</v>
      </c>
      <c r="K51" s="15">
        <v>-1</v>
      </c>
      <c r="M51" s="1">
        <f t="shared" si="20"/>
        <v>-2</v>
      </c>
      <c r="N51" s="1">
        <f t="shared" si="20"/>
        <v>-2</v>
      </c>
      <c r="O51" s="1">
        <f t="shared" si="20"/>
        <v>-2</v>
      </c>
      <c r="P51" s="1">
        <f t="shared" si="20"/>
        <v>-2</v>
      </c>
      <c r="Q51" s="1">
        <f t="shared" si="20"/>
        <v>-2</v>
      </c>
      <c r="S51" s="1">
        <f t="shared" si="24"/>
        <v>-1</v>
      </c>
      <c r="T51" s="1">
        <f t="shared" si="21"/>
        <v>-1</v>
      </c>
      <c r="U51" s="1">
        <f t="shared" si="21"/>
        <v>-1</v>
      </c>
      <c r="V51" s="1">
        <f t="shared" si="21"/>
        <v>-1</v>
      </c>
      <c r="W51" s="1">
        <f t="shared" si="21"/>
        <v>-1</v>
      </c>
      <c r="Y51" s="1">
        <f t="shared" si="25"/>
        <v>-1</v>
      </c>
      <c r="Z51" s="1">
        <f t="shared" si="22"/>
        <v>-1</v>
      </c>
      <c r="AA51" s="1">
        <f t="shared" si="22"/>
        <v>-1</v>
      </c>
      <c r="AB51" s="1">
        <f t="shared" si="22"/>
        <v>-1</v>
      </c>
      <c r="AC51" s="1">
        <f t="shared" si="22"/>
        <v>-1</v>
      </c>
      <c r="AE51" s="1">
        <f t="shared" si="26"/>
        <v>-2</v>
      </c>
      <c r="AF51" s="1">
        <f t="shared" si="23"/>
        <v>-2</v>
      </c>
      <c r="AG51" s="1">
        <f t="shared" si="23"/>
        <v>-2</v>
      </c>
      <c r="AH51" s="1">
        <f t="shared" si="23"/>
        <v>-2</v>
      </c>
      <c r="AI51" s="1">
        <f t="shared" si="23"/>
        <v>-2</v>
      </c>
    </row>
    <row r="52" spans="2:35">
      <c r="B52" s="16">
        <v>2</v>
      </c>
      <c r="C52" s="16">
        <v>2</v>
      </c>
      <c r="D52" s="16">
        <v>1</v>
      </c>
      <c r="E52" s="16">
        <v>2</v>
      </c>
      <c r="F52" s="28" t="s">
        <v>54</v>
      </c>
      <c r="G52" s="15">
        <v>0</v>
      </c>
      <c r="H52" s="15">
        <v>0</v>
      </c>
      <c r="I52" s="15">
        <v>-1</v>
      </c>
      <c r="J52" s="15">
        <v>0</v>
      </c>
      <c r="K52" s="15">
        <v>1</v>
      </c>
      <c r="M52" s="1">
        <f t="shared" si="20"/>
        <v>0</v>
      </c>
      <c r="N52" s="1">
        <f t="shared" si="20"/>
        <v>0</v>
      </c>
      <c r="O52" s="1">
        <f t="shared" si="20"/>
        <v>-2</v>
      </c>
      <c r="P52" s="1">
        <f t="shared" si="20"/>
        <v>0</v>
      </c>
      <c r="Q52" s="1">
        <f t="shared" si="20"/>
        <v>2</v>
      </c>
      <c r="S52" s="1">
        <f t="shared" si="24"/>
        <v>0</v>
      </c>
      <c r="T52" s="1">
        <f t="shared" si="21"/>
        <v>0</v>
      </c>
      <c r="U52" s="1">
        <f t="shared" si="21"/>
        <v>-2</v>
      </c>
      <c r="V52" s="1">
        <f t="shared" si="21"/>
        <v>0</v>
      </c>
      <c r="W52" s="1">
        <f t="shared" si="21"/>
        <v>2</v>
      </c>
      <c r="Y52" s="1">
        <f t="shared" si="25"/>
        <v>0</v>
      </c>
      <c r="Z52" s="1">
        <f t="shared" si="22"/>
        <v>0</v>
      </c>
      <c r="AA52" s="1">
        <f t="shared" si="22"/>
        <v>-1</v>
      </c>
      <c r="AB52" s="1">
        <f t="shared" si="22"/>
        <v>0</v>
      </c>
      <c r="AC52" s="1">
        <f t="shared" si="22"/>
        <v>1</v>
      </c>
      <c r="AE52" s="1">
        <f t="shared" si="26"/>
        <v>0</v>
      </c>
      <c r="AF52" s="1">
        <f t="shared" si="23"/>
        <v>0</v>
      </c>
      <c r="AG52" s="1">
        <f t="shared" si="23"/>
        <v>-2</v>
      </c>
      <c r="AH52" s="1">
        <f t="shared" si="23"/>
        <v>0</v>
      </c>
      <c r="AI52" s="1">
        <f t="shared" si="23"/>
        <v>2</v>
      </c>
    </row>
    <row r="53" spans="2:35">
      <c r="B53" s="16">
        <v>1</v>
      </c>
      <c r="C53" s="16">
        <v>1</v>
      </c>
      <c r="D53" s="16">
        <v>1</v>
      </c>
      <c r="E53" s="16">
        <v>2</v>
      </c>
      <c r="F53" s="28" t="s">
        <v>55</v>
      </c>
      <c r="G53" s="15">
        <v>1</v>
      </c>
      <c r="H53" s="15">
        <v>1</v>
      </c>
      <c r="I53" s="15">
        <v>0</v>
      </c>
      <c r="J53" s="15">
        <v>0</v>
      </c>
      <c r="K53" s="15">
        <v>1</v>
      </c>
      <c r="M53" s="1">
        <f t="shared" si="20"/>
        <v>1</v>
      </c>
      <c r="N53" s="1">
        <f t="shared" si="20"/>
        <v>1</v>
      </c>
      <c r="O53" s="1">
        <f t="shared" si="20"/>
        <v>0</v>
      </c>
      <c r="P53" s="1">
        <f t="shared" si="20"/>
        <v>0</v>
      </c>
      <c r="Q53" s="1">
        <f t="shared" si="20"/>
        <v>1</v>
      </c>
      <c r="S53" s="1">
        <f t="shared" si="24"/>
        <v>1</v>
      </c>
      <c r="T53" s="1">
        <f t="shared" si="21"/>
        <v>1</v>
      </c>
      <c r="U53" s="1">
        <f t="shared" si="21"/>
        <v>0</v>
      </c>
      <c r="V53" s="1">
        <f t="shared" si="21"/>
        <v>0</v>
      </c>
      <c r="W53" s="1">
        <f t="shared" si="21"/>
        <v>1</v>
      </c>
      <c r="Y53" s="1">
        <f t="shared" si="25"/>
        <v>1</v>
      </c>
      <c r="Z53" s="1">
        <f t="shared" si="22"/>
        <v>1</v>
      </c>
      <c r="AA53" s="1">
        <f t="shared" si="22"/>
        <v>0</v>
      </c>
      <c r="AB53" s="1">
        <f t="shared" si="22"/>
        <v>0</v>
      </c>
      <c r="AC53" s="1">
        <f t="shared" si="22"/>
        <v>1</v>
      </c>
      <c r="AE53" s="1">
        <f t="shared" si="26"/>
        <v>2</v>
      </c>
      <c r="AF53" s="1">
        <f t="shared" si="23"/>
        <v>2</v>
      </c>
      <c r="AG53" s="1">
        <f t="shared" si="23"/>
        <v>0</v>
      </c>
      <c r="AH53" s="1">
        <f t="shared" si="23"/>
        <v>0</v>
      </c>
      <c r="AI53" s="1">
        <f t="shared" si="23"/>
        <v>2</v>
      </c>
    </row>
    <row r="54" spans="2:35">
      <c r="B54" s="16">
        <v>1</v>
      </c>
      <c r="C54" s="16">
        <v>1</v>
      </c>
      <c r="D54" s="16">
        <v>1</v>
      </c>
      <c r="E54" s="16">
        <v>1</v>
      </c>
      <c r="F54" s="28" t="s">
        <v>56</v>
      </c>
      <c r="G54" s="15">
        <v>1</v>
      </c>
      <c r="H54" s="15">
        <v>1</v>
      </c>
      <c r="I54" s="15">
        <v>0</v>
      </c>
      <c r="J54" s="15">
        <v>1</v>
      </c>
      <c r="K54" s="15">
        <v>1</v>
      </c>
      <c r="M54" s="1">
        <f t="shared" si="20"/>
        <v>1</v>
      </c>
      <c r="N54" s="1">
        <f t="shared" si="20"/>
        <v>1</v>
      </c>
      <c r="O54" s="1">
        <f t="shared" si="20"/>
        <v>0</v>
      </c>
      <c r="P54" s="1">
        <f t="shared" si="20"/>
        <v>1</v>
      </c>
      <c r="Q54" s="1">
        <f t="shared" si="20"/>
        <v>1</v>
      </c>
      <c r="S54" s="1">
        <f t="shared" si="24"/>
        <v>1</v>
      </c>
      <c r="T54" s="1">
        <f t="shared" si="21"/>
        <v>1</v>
      </c>
      <c r="U54" s="1">
        <f t="shared" si="21"/>
        <v>0</v>
      </c>
      <c r="V54" s="1">
        <f t="shared" si="21"/>
        <v>1</v>
      </c>
      <c r="W54" s="1">
        <f t="shared" si="21"/>
        <v>1</v>
      </c>
      <c r="Y54" s="1">
        <f t="shared" si="25"/>
        <v>1</v>
      </c>
      <c r="Z54" s="1">
        <f t="shared" si="22"/>
        <v>1</v>
      </c>
      <c r="AA54" s="1">
        <f t="shared" si="22"/>
        <v>0</v>
      </c>
      <c r="AB54" s="1">
        <f t="shared" si="22"/>
        <v>1</v>
      </c>
      <c r="AC54" s="1">
        <f t="shared" si="22"/>
        <v>1</v>
      </c>
      <c r="AE54" s="1">
        <f t="shared" si="26"/>
        <v>1</v>
      </c>
      <c r="AF54" s="1">
        <f t="shared" si="23"/>
        <v>1</v>
      </c>
      <c r="AG54" s="1">
        <f t="shared" si="23"/>
        <v>0</v>
      </c>
      <c r="AH54" s="1">
        <f t="shared" si="23"/>
        <v>1</v>
      </c>
      <c r="AI54" s="1">
        <f t="shared" si="23"/>
        <v>1</v>
      </c>
    </row>
    <row r="55" spans="2:35">
      <c r="B55" s="16">
        <v>2</v>
      </c>
      <c r="C55" s="16">
        <v>2</v>
      </c>
      <c r="D55" s="16">
        <v>2</v>
      </c>
      <c r="E55" s="16">
        <v>2</v>
      </c>
      <c r="F55" s="28" t="s">
        <v>57</v>
      </c>
      <c r="G55" s="15">
        <v>1</v>
      </c>
      <c r="H55" s="15">
        <v>0</v>
      </c>
      <c r="I55" s="15">
        <v>0</v>
      </c>
      <c r="J55" s="15">
        <v>1</v>
      </c>
      <c r="K55" s="15">
        <v>1</v>
      </c>
      <c r="M55" s="1">
        <f t="shared" si="20"/>
        <v>2</v>
      </c>
      <c r="N55" s="1">
        <f t="shared" si="20"/>
        <v>0</v>
      </c>
      <c r="O55" s="1">
        <f t="shared" si="20"/>
        <v>0</v>
      </c>
      <c r="P55" s="1">
        <f t="shared" si="20"/>
        <v>2</v>
      </c>
      <c r="Q55" s="1">
        <f t="shared" si="20"/>
        <v>2</v>
      </c>
      <c r="S55" s="1">
        <f t="shared" si="24"/>
        <v>2</v>
      </c>
      <c r="T55" s="1">
        <f t="shared" si="21"/>
        <v>0</v>
      </c>
      <c r="U55" s="1">
        <f t="shared" si="21"/>
        <v>0</v>
      </c>
      <c r="V55" s="1">
        <f t="shared" si="21"/>
        <v>2</v>
      </c>
      <c r="W55" s="1">
        <f t="shared" si="21"/>
        <v>2</v>
      </c>
      <c r="Y55" s="1">
        <f t="shared" si="25"/>
        <v>2</v>
      </c>
      <c r="Z55" s="1">
        <f t="shared" si="22"/>
        <v>0</v>
      </c>
      <c r="AA55" s="1">
        <f t="shared" si="22"/>
        <v>0</v>
      </c>
      <c r="AB55" s="1">
        <f t="shared" si="22"/>
        <v>2</v>
      </c>
      <c r="AC55" s="1">
        <f t="shared" si="22"/>
        <v>2</v>
      </c>
      <c r="AE55" s="1">
        <f t="shared" si="26"/>
        <v>2</v>
      </c>
      <c r="AF55" s="1">
        <f t="shared" si="23"/>
        <v>0</v>
      </c>
      <c r="AG55" s="1">
        <f t="shared" si="23"/>
        <v>0</v>
      </c>
      <c r="AH55" s="1">
        <f t="shared" si="23"/>
        <v>2</v>
      </c>
      <c r="AI55" s="1">
        <f t="shared" si="23"/>
        <v>2</v>
      </c>
    </row>
    <row r="56" spans="2:35">
      <c r="B56" s="16">
        <v>2</v>
      </c>
      <c r="C56" s="16">
        <v>1</v>
      </c>
      <c r="D56" s="16">
        <v>1</v>
      </c>
      <c r="E56" s="16">
        <v>2</v>
      </c>
      <c r="F56" s="28" t="s">
        <v>58</v>
      </c>
      <c r="G56" s="15">
        <v>1</v>
      </c>
      <c r="H56" s="15">
        <v>0</v>
      </c>
      <c r="I56" s="15">
        <v>1</v>
      </c>
      <c r="J56" s="15">
        <v>0</v>
      </c>
      <c r="K56" s="15">
        <v>0</v>
      </c>
      <c r="M56" s="1">
        <f t="shared" si="20"/>
        <v>2</v>
      </c>
      <c r="N56" s="1">
        <f t="shared" si="20"/>
        <v>0</v>
      </c>
      <c r="O56" s="1">
        <f t="shared" si="20"/>
        <v>2</v>
      </c>
      <c r="P56" s="1">
        <f t="shared" si="20"/>
        <v>0</v>
      </c>
      <c r="Q56" s="1">
        <f t="shared" si="20"/>
        <v>0</v>
      </c>
      <c r="S56" s="1">
        <f t="shared" si="24"/>
        <v>1</v>
      </c>
      <c r="T56" s="1">
        <f t="shared" si="21"/>
        <v>0</v>
      </c>
      <c r="U56" s="1">
        <f t="shared" si="21"/>
        <v>1</v>
      </c>
      <c r="V56" s="1">
        <f t="shared" si="21"/>
        <v>0</v>
      </c>
      <c r="W56" s="1">
        <f t="shared" si="21"/>
        <v>0</v>
      </c>
      <c r="Y56" s="1">
        <f t="shared" si="25"/>
        <v>1</v>
      </c>
      <c r="Z56" s="1">
        <f t="shared" si="22"/>
        <v>0</v>
      </c>
      <c r="AA56" s="1">
        <f t="shared" si="22"/>
        <v>1</v>
      </c>
      <c r="AB56" s="1">
        <f t="shared" si="22"/>
        <v>0</v>
      </c>
      <c r="AC56" s="1">
        <f t="shared" si="22"/>
        <v>0</v>
      </c>
      <c r="AE56" s="1">
        <f t="shared" si="26"/>
        <v>2</v>
      </c>
      <c r="AF56" s="1">
        <f t="shared" si="23"/>
        <v>0</v>
      </c>
      <c r="AG56" s="1">
        <f t="shared" si="23"/>
        <v>2</v>
      </c>
      <c r="AH56" s="1">
        <f t="shared" si="23"/>
        <v>0</v>
      </c>
      <c r="AI56" s="1">
        <f t="shared" si="23"/>
        <v>0</v>
      </c>
    </row>
    <row r="57" spans="2:35">
      <c r="B57" s="16"/>
      <c r="C57" s="16"/>
      <c r="D57" s="16"/>
      <c r="E57" s="16"/>
      <c r="F57" s="28"/>
      <c r="G57" s="15"/>
      <c r="H57" s="15"/>
      <c r="I57" s="15"/>
      <c r="J57" s="15"/>
      <c r="K57" s="17" t="s">
        <v>59</v>
      </c>
      <c r="M57" s="18">
        <f>SUM(M34:M56)/SUM($B$34:$B$56)</f>
        <v>-4.5454545454545456E-2</v>
      </c>
      <c r="N57" s="18">
        <f t="shared" ref="N57:Q57" si="27">SUM(N34:N56)/SUM($B$34:$B$56)</f>
        <v>9.0909090909090912E-2</v>
      </c>
      <c r="O57" s="18">
        <f t="shared" si="27"/>
        <v>-0.5</v>
      </c>
      <c r="P57" s="18">
        <f t="shared" si="27"/>
        <v>0.27272727272727271</v>
      </c>
      <c r="Q57" s="18">
        <f t="shared" si="27"/>
        <v>0.59090909090909094</v>
      </c>
      <c r="S57" s="18">
        <f>SUM(S34:S56)/SUM($C$34:$C$56)</f>
        <v>-8.6956521739130432E-2</v>
      </c>
      <c r="T57" s="18">
        <f t="shared" ref="T57:W57" si="28">SUM(T34:T56)/SUM($C$34:$C$56)</f>
        <v>0.2608695652173913</v>
      </c>
      <c r="U57" s="18">
        <f t="shared" si="28"/>
        <v>-0.43478260869565216</v>
      </c>
      <c r="V57" s="18">
        <f t="shared" si="28"/>
        <v>0.52173913043478259</v>
      </c>
      <c r="W57" s="18">
        <f t="shared" si="28"/>
        <v>0.73913043478260865</v>
      </c>
      <c r="Y57" s="18">
        <f>SUM(Y34:Y56)/SUM($D$34:$D$56)</f>
        <v>6.25E-2</v>
      </c>
      <c r="Z57" s="18">
        <f t="shared" ref="Z57:AC57" si="29">SUM(Z34:Z56)/SUM($D$34:$D$56)</f>
        <v>0.125</v>
      </c>
      <c r="AA57" s="18">
        <f t="shared" si="29"/>
        <v>-0.4375</v>
      </c>
      <c r="AB57" s="18">
        <f t="shared" si="29"/>
        <v>0.375</v>
      </c>
      <c r="AC57" s="18">
        <f t="shared" si="29"/>
        <v>0.625</v>
      </c>
      <c r="AE57" s="18">
        <f>SUM(AE34:AE56)/SUM($E$34:$E$56)</f>
        <v>-0.10344827586206896</v>
      </c>
      <c r="AF57" s="18">
        <f t="shared" ref="AF57:AI57" si="30">SUM(AF34:AF56)/SUM($E$34:$E$56)</f>
        <v>0.20689655172413793</v>
      </c>
      <c r="AG57" s="18">
        <f t="shared" si="30"/>
        <v>-0.44827586206896552</v>
      </c>
      <c r="AH57" s="18">
        <f t="shared" si="30"/>
        <v>0.37931034482758619</v>
      </c>
      <c r="AI57" s="18">
        <f t="shared" si="30"/>
        <v>0.68965517241379315</v>
      </c>
    </row>
    <row r="58" spans="2:35">
      <c r="B58" s="16"/>
      <c r="C58" s="16"/>
      <c r="D58" s="16"/>
      <c r="E58" s="16"/>
      <c r="F58" s="28"/>
      <c r="G58" s="15"/>
      <c r="H58" s="15"/>
      <c r="I58" s="15"/>
      <c r="J58" s="15"/>
      <c r="K58" s="15"/>
      <c r="S58" s="1"/>
      <c r="T58" s="1"/>
      <c r="U58" s="1"/>
      <c r="V58" s="1"/>
      <c r="W58" s="1"/>
      <c r="Y58" s="1"/>
      <c r="Z58" s="1"/>
      <c r="AA58" s="1"/>
      <c r="AB58" s="1"/>
      <c r="AC58" s="1"/>
      <c r="AE58" s="1"/>
      <c r="AF58" s="1"/>
      <c r="AG58" s="1"/>
      <c r="AH58" s="1"/>
      <c r="AI58" s="1"/>
    </row>
    <row r="59" spans="2:35">
      <c r="B59" s="16"/>
      <c r="C59" s="16"/>
      <c r="D59" s="16"/>
      <c r="E59" s="16"/>
      <c r="F59" s="52" t="s">
        <v>60</v>
      </c>
      <c r="G59" s="11"/>
      <c r="H59" s="11"/>
      <c r="I59" s="11"/>
      <c r="J59" s="11"/>
      <c r="K59" s="11"/>
      <c r="S59" s="1"/>
      <c r="T59" s="1"/>
      <c r="U59" s="1"/>
      <c r="V59" s="1"/>
      <c r="W59" s="1"/>
      <c r="Y59" s="1"/>
      <c r="Z59" s="1"/>
      <c r="AA59" s="1"/>
      <c r="AB59" s="1"/>
      <c r="AC59" s="1"/>
      <c r="AE59" s="1"/>
      <c r="AF59" s="1"/>
      <c r="AG59" s="1"/>
      <c r="AH59" s="1"/>
      <c r="AI59" s="1"/>
    </row>
    <row r="60" spans="2:35">
      <c r="B60" s="16">
        <v>1</v>
      </c>
      <c r="C60" s="16">
        <v>2</v>
      </c>
      <c r="D60" s="16">
        <v>2</v>
      </c>
      <c r="E60" s="16">
        <v>2</v>
      </c>
      <c r="F60" s="28" t="s">
        <v>61</v>
      </c>
      <c r="G60" s="15">
        <v>1</v>
      </c>
      <c r="H60" s="15">
        <v>0</v>
      </c>
      <c r="I60" s="15">
        <v>-1</v>
      </c>
      <c r="J60" s="15">
        <v>-1</v>
      </c>
      <c r="K60" s="15">
        <v>1</v>
      </c>
      <c r="M60" s="1">
        <f t="shared" ref="M60:Q72" si="31">$B60*G60</f>
        <v>1</v>
      </c>
      <c r="N60" s="1">
        <f t="shared" si="31"/>
        <v>0</v>
      </c>
      <c r="O60" s="1">
        <f t="shared" si="31"/>
        <v>-1</v>
      </c>
      <c r="P60" s="1">
        <f t="shared" si="31"/>
        <v>-1</v>
      </c>
      <c r="Q60" s="1">
        <f t="shared" si="31"/>
        <v>1</v>
      </c>
      <c r="S60" s="1">
        <f>$C60*G60</f>
        <v>2</v>
      </c>
      <c r="T60" s="1">
        <f t="shared" ref="T60:W72" si="32">$C60*H60</f>
        <v>0</v>
      </c>
      <c r="U60" s="1">
        <f t="shared" si="32"/>
        <v>-2</v>
      </c>
      <c r="V60" s="1">
        <f t="shared" si="32"/>
        <v>-2</v>
      </c>
      <c r="W60" s="1">
        <f t="shared" si="32"/>
        <v>2</v>
      </c>
      <c r="Y60" s="1">
        <f>$D60*G60</f>
        <v>2</v>
      </c>
      <c r="Z60" s="1">
        <f t="shared" ref="Z60:AC72" si="33">$D60*H60</f>
        <v>0</v>
      </c>
      <c r="AA60" s="1">
        <f t="shared" si="33"/>
        <v>-2</v>
      </c>
      <c r="AB60" s="1">
        <f t="shared" si="33"/>
        <v>-2</v>
      </c>
      <c r="AC60" s="1">
        <f t="shared" si="33"/>
        <v>2</v>
      </c>
      <c r="AE60" s="1">
        <f>$E60*G60</f>
        <v>2</v>
      </c>
      <c r="AF60" s="1">
        <f t="shared" ref="AF60:AI72" si="34">$E60*H60</f>
        <v>0</v>
      </c>
      <c r="AG60" s="1">
        <f t="shared" si="34"/>
        <v>-2</v>
      </c>
      <c r="AH60" s="1">
        <f t="shared" si="34"/>
        <v>-2</v>
      </c>
      <c r="AI60" s="1">
        <f t="shared" si="34"/>
        <v>2</v>
      </c>
    </row>
    <row r="61" spans="2:35">
      <c r="B61" s="16">
        <v>1</v>
      </c>
      <c r="C61" s="16">
        <v>1</v>
      </c>
      <c r="D61" s="16">
        <v>1</v>
      </c>
      <c r="E61" s="16">
        <v>2</v>
      </c>
      <c r="F61" s="28" t="s">
        <v>62</v>
      </c>
      <c r="G61" s="15">
        <v>1</v>
      </c>
      <c r="H61" s="15">
        <v>0</v>
      </c>
      <c r="I61" s="15">
        <v>-1</v>
      </c>
      <c r="J61" s="15">
        <v>1</v>
      </c>
      <c r="K61" s="15">
        <v>1</v>
      </c>
      <c r="M61" s="1">
        <f t="shared" si="31"/>
        <v>1</v>
      </c>
      <c r="N61" s="1">
        <f t="shared" si="31"/>
        <v>0</v>
      </c>
      <c r="O61" s="1">
        <f t="shared" si="31"/>
        <v>-1</v>
      </c>
      <c r="P61" s="1">
        <f t="shared" si="31"/>
        <v>1</v>
      </c>
      <c r="Q61" s="1">
        <f t="shared" si="31"/>
        <v>1</v>
      </c>
      <c r="S61" s="1">
        <f t="shared" ref="S61:S72" si="35">$C61*G61</f>
        <v>1</v>
      </c>
      <c r="T61" s="1">
        <f t="shared" si="32"/>
        <v>0</v>
      </c>
      <c r="U61" s="1">
        <f t="shared" si="32"/>
        <v>-1</v>
      </c>
      <c r="V61" s="1">
        <f t="shared" si="32"/>
        <v>1</v>
      </c>
      <c r="W61" s="1">
        <f t="shared" si="32"/>
        <v>1</v>
      </c>
      <c r="Y61" s="1">
        <f t="shared" ref="Y61:Y72" si="36">$D61*G61</f>
        <v>1</v>
      </c>
      <c r="Z61" s="1">
        <f t="shared" si="33"/>
        <v>0</v>
      </c>
      <c r="AA61" s="1">
        <f t="shared" si="33"/>
        <v>-1</v>
      </c>
      <c r="AB61" s="1">
        <f t="shared" si="33"/>
        <v>1</v>
      </c>
      <c r="AC61" s="1">
        <f t="shared" si="33"/>
        <v>1</v>
      </c>
      <c r="AE61" s="1">
        <f t="shared" ref="AE61:AE72" si="37">$E61*G61</f>
        <v>2</v>
      </c>
      <c r="AF61" s="1">
        <f t="shared" si="34"/>
        <v>0</v>
      </c>
      <c r="AG61" s="1">
        <f t="shared" si="34"/>
        <v>-2</v>
      </c>
      <c r="AH61" s="1">
        <f t="shared" si="34"/>
        <v>2</v>
      </c>
      <c r="AI61" s="1">
        <f t="shared" si="34"/>
        <v>2</v>
      </c>
    </row>
    <row r="62" spans="2:35">
      <c r="B62" s="16">
        <v>2</v>
      </c>
      <c r="C62" s="16">
        <v>2</v>
      </c>
      <c r="D62" s="16">
        <v>1</v>
      </c>
      <c r="E62" s="16">
        <v>2</v>
      </c>
      <c r="F62" s="28" t="s">
        <v>63</v>
      </c>
      <c r="G62" s="15">
        <v>1</v>
      </c>
      <c r="H62" s="15">
        <v>0</v>
      </c>
      <c r="I62" s="15">
        <v>-1</v>
      </c>
      <c r="J62" s="15">
        <v>1</v>
      </c>
      <c r="K62" s="15">
        <v>1</v>
      </c>
      <c r="M62" s="1">
        <f t="shared" si="31"/>
        <v>2</v>
      </c>
      <c r="N62" s="1">
        <f t="shared" si="31"/>
        <v>0</v>
      </c>
      <c r="O62" s="1">
        <f t="shared" si="31"/>
        <v>-2</v>
      </c>
      <c r="P62" s="1">
        <f t="shared" si="31"/>
        <v>2</v>
      </c>
      <c r="Q62" s="1">
        <f t="shared" si="31"/>
        <v>2</v>
      </c>
      <c r="S62" s="1">
        <f t="shared" si="35"/>
        <v>2</v>
      </c>
      <c r="T62" s="1">
        <f t="shared" si="32"/>
        <v>0</v>
      </c>
      <c r="U62" s="1">
        <f t="shared" si="32"/>
        <v>-2</v>
      </c>
      <c r="V62" s="1">
        <f t="shared" si="32"/>
        <v>2</v>
      </c>
      <c r="W62" s="1">
        <f t="shared" si="32"/>
        <v>2</v>
      </c>
      <c r="Y62" s="1">
        <f t="shared" si="36"/>
        <v>1</v>
      </c>
      <c r="Z62" s="1">
        <f t="shared" si="33"/>
        <v>0</v>
      </c>
      <c r="AA62" s="1">
        <f t="shared" si="33"/>
        <v>-1</v>
      </c>
      <c r="AB62" s="1">
        <f t="shared" si="33"/>
        <v>1</v>
      </c>
      <c r="AC62" s="1">
        <f t="shared" si="33"/>
        <v>1</v>
      </c>
      <c r="AE62" s="1">
        <f t="shared" si="37"/>
        <v>2</v>
      </c>
      <c r="AF62" s="1">
        <f t="shared" si="34"/>
        <v>0</v>
      </c>
      <c r="AG62" s="1">
        <f t="shared" si="34"/>
        <v>-2</v>
      </c>
      <c r="AH62" s="1">
        <f t="shared" si="34"/>
        <v>2</v>
      </c>
      <c r="AI62" s="1">
        <f t="shared" si="34"/>
        <v>2</v>
      </c>
    </row>
    <row r="63" spans="2:35">
      <c r="B63" s="16">
        <v>2</v>
      </c>
      <c r="C63" s="16">
        <v>1</v>
      </c>
      <c r="D63" s="16">
        <v>1</v>
      </c>
      <c r="E63" s="16">
        <v>2</v>
      </c>
      <c r="F63" s="28" t="s">
        <v>64</v>
      </c>
      <c r="G63" s="15">
        <v>1</v>
      </c>
      <c r="H63" s="15">
        <v>0</v>
      </c>
      <c r="I63" s="15">
        <v>-1</v>
      </c>
      <c r="J63" s="15">
        <v>-1</v>
      </c>
      <c r="K63" s="15">
        <v>1</v>
      </c>
      <c r="M63" s="1">
        <f t="shared" si="31"/>
        <v>2</v>
      </c>
      <c r="N63" s="1">
        <f t="shared" si="31"/>
        <v>0</v>
      </c>
      <c r="O63" s="1">
        <f t="shared" si="31"/>
        <v>-2</v>
      </c>
      <c r="P63" s="1">
        <f t="shared" si="31"/>
        <v>-2</v>
      </c>
      <c r="Q63" s="1">
        <f t="shared" si="31"/>
        <v>2</v>
      </c>
      <c r="S63" s="1">
        <f t="shared" si="35"/>
        <v>1</v>
      </c>
      <c r="T63" s="1">
        <f t="shared" si="32"/>
        <v>0</v>
      </c>
      <c r="U63" s="1">
        <f t="shared" si="32"/>
        <v>-1</v>
      </c>
      <c r="V63" s="1">
        <f t="shared" si="32"/>
        <v>-1</v>
      </c>
      <c r="W63" s="1">
        <f t="shared" si="32"/>
        <v>1</v>
      </c>
      <c r="Y63" s="1">
        <f t="shared" si="36"/>
        <v>1</v>
      </c>
      <c r="Z63" s="1">
        <f t="shared" si="33"/>
        <v>0</v>
      </c>
      <c r="AA63" s="1">
        <f t="shared" si="33"/>
        <v>-1</v>
      </c>
      <c r="AB63" s="1">
        <f t="shared" si="33"/>
        <v>-1</v>
      </c>
      <c r="AC63" s="1">
        <f t="shared" si="33"/>
        <v>1</v>
      </c>
      <c r="AE63" s="1">
        <f t="shared" si="37"/>
        <v>2</v>
      </c>
      <c r="AF63" s="1">
        <f t="shared" si="34"/>
        <v>0</v>
      </c>
      <c r="AG63" s="1">
        <f t="shared" si="34"/>
        <v>-2</v>
      </c>
      <c r="AH63" s="1">
        <f t="shared" si="34"/>
        <v>-2</v>
      </c>
      <c r="AI63" s="1">
        <f t="shared" si="34"/>
        <v>2</v>
      </c>
    </row>
    <row r="64" spans="2:35">
      <c r="B64" s="16">
        <v>1</v>
      </c>
      <c r="C64" s="16">
        <v>2</v>
      </c>
      <c r="D64" s="16">
        <v>1</v>
      </c>
      <c r="E64" s="16">
        <v>1</v>
      </c>
      <c r="F64" s="28" t="s">
        <v>65</v>
      </c>
      <c r="G64" s="15">
        <v>1</v>
      </c>
      <c r="H64" s="15">
        <v>1</v>
      </c>
      <c r="I64" s="15">
        <v>-1</v>
      </c>
      <c r="J64" s="15">
        <v>1</v>
      </c>
      <c r="K64" s="15">
        <v>1</v>
      </c>
      <c r="M64" s="1">
        <f t="shared" si="31"/>
        <v>1</v>
      </c>
      <c r="N64" s="1">
        <f t="shared" si="31"/>
        <v>1</v>
      </c>
      <c r="O64" s="1">
        <f t="shared" si="31"/>
        <v>-1</v>
      </c>
      <c r="P64" s="1">
        <f t="shared" si="31"/>
        <v>1</v>
      </c>
      <c r="Q64" s="1">
        <f t="shared" si="31"/>
        <v>1</v>
      </c>
      <c r="S64" s="1">
        <f t="shared" si="35"/>
        <v>2</v>
      </c>
      <c r="T64" s="1">
        <f t="shared" si="32"/>
        <v>2</v>
      </c>
      <c r="U64" s="1">
        <f t="shared" si="32"/>
        <v>-2</v>
      </c>
      <c r="V64" s="1">
        <f t="shared" si="32"/>
        <v>2</v>
      </c>
      <c r="W64" s="1">
        <f t="shared" si="32"/>
        <v>2</v>
      </c>
      <c r="Y64" s="1">
        <f t="shared" si="36"/>
        <v>1</v>
      </c>
      <c r="Z64" s="1">
        <f t="shared" si="33"/>
        <v>1</v>
      </c>
      <c r="AA64" s="1">
        <f t="shared" si="33"/>
        <v>-1</v>
      </c>
      <c r="AB64" s="1">
        <f t="shared" si="33"/>
        <v>1</v>
      </c>
      <c r="AC64" s="1">
        <f t="shared" si="33"/>
        <v>1</v>
      </c>
      <c r="AE64" s="1">
        <f t="shared" si="37"/>
        <v>1</v>
      </c>
      <c r="AF64" s="1">
        <f t="shared" si="34"/>
        <v>1</v>
      </c>
      <c r="AG64" s="1">
        <f t="shared" si="34"/>
        <v>-1</v>
      </c>
      <c r="AH64" s="1">
        <f t="shared" si="34"/>
        <v>1</v>
      </c>
      <c r="AI64" s="1">
        <f t="shared" si="34"/>
        <v>1</v>
      </c>
    </row>
    <row r="65" spans="2:36">
      <c r="B65" s="16">
        <v>1</v>
      </c>
      <c r="C65" s="16">
        <v>1</v>
      </c>
      <c r="D65" s="16">
        <v>1</v>
      </c>
      <c r="E65" s="16">
        <v>2</v>
      </c>
      <c r="F65" s="28" t="s">
        <v>66</v>
      </c>
      <c r="G65" s="15">
        <v>1</v>
      </c>
      <c r="H65" s="15">
        <v>1</v>
      </c>
      <c r="I65" s="15">
        <v>-1</v>
      </c>
      <c r="J65" s="15">
        <v>0</v>
      </c>
      <c r="K65" s="15">
        <v>-1</v>
      </c>
      <c r="M65" s="1">
        <f t="shared" si="31"/>
        <v>1</v>
      </c>
      <c r="N65" s="1">
        <f t="shared" si="31"/>
        <v>1</v>
      </c>
      <c r="O65" s="1">
        <f t="shared" si="31"/>
        <v>-1</v>
      </c>
      <c r="P65" s="1">
        <f t="shared" si="31"/>
        <v>0</v>
      </c>
      <c r="Q65" s="1">
        <f t="shared" si="31"/>
        <v>-1</v>
      </c>
      <c r="S65" s="1">
        <f t="shared" si="35"/>
        <v>1</v>
      </c>
      <c r="T65" s="1">
        <f t="shared" si="32"/>
        <v>1</v>
      </c>
      <c r="U65" s="1">
        <f t="shared" si="32"/>
        <v>-1</v>
      </c>
      <c r="V65" s="1">
        <f t="shared" si="32"/>
        <v>0</v>
      </c>
      <c r="W65" s="1">
        <f t="shared" si="32"/>
        <v>-1</v>
      </c>
      <c r="Y65" s="1">
        <f t="shared" si="36"/>
        <v>1</v>
      </c>
      <c r="Z65" s="1">
        <f t="shared" si="33"/>
        <v>1</v>
      </c>
      <c r="AA65" s="1">
        <f t="shared" si="33"/>
        <v>-1</v>
      </c>
      <c r="AB65" s="1">
        <f t="shared" si="33"/>
        <v>0</v>
      </c>
      <c r="AC65" s="1">
        <f t="shared" si="33"/>
        <v>-1</v>
      </c>
      <c r="AE65" s="1">
        <f t="shared" si="37"/>
        <v>2</v>
      </c>
      <c r="AF65" s="1">
        <f t="shared" si="34"/>
        <v>2</v>
      </c>
      <c r="AG65" s="1">
        <f t="shared" si="34"/>
        <v>-2</v>
      </c>
      <c r="AH65" s="1">
        <f t="shared" si="34"/>
        <v>0</v>
      </c>
      <c r="AI65" s="1">
        <f t="shared" si="34"/>
        <v>-2</v>
      </c>
    </row>
    <row r="66" spans="2:36">
      <c r="B66" s="16">
        <v>1</v>
      </c>
      <c r="C66" s="16">
        <v>1</v>
      </c>
      <c r="D66" s="16">
        <v>1</v>
      </c>
      <c r="E66" s="16">
        <v>2</v>
      </c>
      <c r="F66" s="28" t="s">
        <v>67</v>
      </c>
      <c r="G66" s="15">
        <v>1</v>
      </c>
      <c r="H66" s="15">
        <v>1</v>
      </c>
      <c r="I66" s="15">
        <v>-1</v>
      </c>
      <c r="J66" s="15">
        <v>0</v>
      </c>
      <c r="K66" s="15">
        <v>0</v>
      </c>
      <c r="M66" s="1">
        <f t="shared" si="31"/>
        <v>1</v>
      </c>
      <c r="N66" s="1">
        <f t="shared" si="31"/>
        <v>1</v>
      </c>
      <c r="O66" s="1">
        <f t="shared" si="31"/>
        <v>-1</v>
      </c>
      <c r="P66" s="1">
        <f t="shared" si="31"/>
        <v>0</v>
      </c>
      <c r="Q66" s="1">
        <f t="shared" si="31"/>
        <v>0</v>
      </c>
      <c r="S66" s="1">
        <f t="shared" si="35"/>
        <v>1</v>
      </c>
      <c r="T66" s="1">
        <f t="shared" si="32"/>
        <v>1</v>
      </c>
      <c r="U66" s="1">
        <f t="shared" si="32"/>
        <v>-1</v>
      </c>
      <c r="V66" s="1">
        <f t="shared" si="32"/>
        <v>0</v>
      </c>
      <c r="W66" s="1">
        <f t="shared" si="32"/>
        <v>0</v>
      </c>
      <c r="Y66" s="1">
        <f t="shared" si="36"/>
        <v>1</v>
      </c>
      <c r="Z66" s="1">
        <f t="shared" si="33"/>
        <v>1</v>
      </c>
      <c r="AA66" s="1">
        <f t="shared" si="33"/>
        <v>-1</v>
      </c>
      <c r="AB66" s="1">
        <f t="shared" si="33"/>
        <v>0</v>
      </c>
      <c r="AC66" s="1">
        <f t="shared" si="33"/>
        <v>0</v>
      </c>
      <c r="AE66" s="1">
        <f t="shared" si="37"/>
        <v>2</v>
      </c>
      <c r="AF66" s="1">
        <f t="shared" si="34"/>
        <v>2</v>
      </c>
      <c r="AG66" s="1">
        <f t="shared" si="34"/>
        <v>-2</v>
      </c>
      <c r="AH66" s="1">
        <f t="shared" si="34"/>
        <v>0</v>
      </c>
      <c r="AI66" s="1">
        <f t="shared" si="34"/>
        <v>0</v>
      </c>
    </row>
    <row r="67" spans="2:36">
      <c r="B67" s="16">
        <v>1</v>
      </c>
      <c r="C67" s="16">
        <v>1</v>
      </c>
      <c r="D67" s="16">
        <v>1</v>
      </c>
      <c r="E67" s="16">
        <v>2</v>
      </c>
      <c r="F67" s="28" t="s">
        <v>68</v>
      </c>
      <c r="G67" s="15">
        <v>1</v>
      </c>
      <c r="H67" s="15">
        <v>1</v>
      </c>
      <c r="I67" s="15">
        <v>-1</v>
      </c>
      <c r="J67" s="15">
        <v>-1</v>
      </c>
      <c r="K67" s="15">
        <v>-1</v>
      </c>
      <c r="M67" s="1">
        <f t="shared" si="31"/>
        <v>1</v>
      </c>
      <c r="N67" s="1">
        <f t="shared" si="31"/>
        <v>1</v>
      </c>
      <c r="O67" s="1">
        <f t="shared" si="31"/>
        <v>-1</v>
      </c>
      <c r="P67" s="1">
        <f t="shared" si="31"/>
        <v>-1</v>
      </c>
      <c r="Q67" s="1">
        <f t="shared" si="31"/>
        <v>-1</v>
      </c>
      <c r="S67" s="1">
        <f t="shared" si="35"/>
        <v>1</v>
      </c>
      <c r="T67" s="1">
        <f t="shared" si="32"/>
        <v>1</v>
      </c>
      <c r="U67" s="1">
        <f t="shared" si="32"/>
        <v>-1</v>
      </c>
      <c r="V67" s="1">
        <f t="shared" si="32"/>
        <v>-1</v>
      </c>
      <c r="W67" s="1">
        <f t="shared" si="32"/>
        <v>-1</v>
      </c>
      <c r="Y67" s="1">
        <f t="shared" si="36"/>
        <v>1</v>
      </c>
      <c r="Z67" s="1">
        <f t="shared" si="33"/>
        <v>1</v>
      </c>
      <c r="AA67" s="1">
        <f t="shared" si="33"/>
        <v>-1</v>
      </c>
      <c r="AB67" s="1">
        <f t="shared" si="33"/>
        <v>-1</v>
      </c>
      <c r="AC67" s="1">
        <f t="shared" si="33"/>
        <v>-1</v>
      </c>
      <c r="AE67" s="1">
        <f t="shared" si="37"/>
        <v>2</v>
      </c>
      <c r="AF67" s="1">
        <f t="shared" si="34"/>
        <v>2</v>
      </c>
      <c r="AG67" s="1">
        <f t="shared" si="34"/>
        <v>-2</v>
      </c>
      <c r="AH67" s="1">
        <f t="shared" si="34"/>
        <v>-2</v>
      </c>
      <c r="AI67" s="1">
        <f t="shared" si="34"/>
        <v>-2</v>
      </c>
    </row>
    <row r="68" spans="2:36">
      <c r="B68" s="16">
        <v>1</v>
      </c>
      <c r="C68" s="16">
        <v>1</v>
      </c>
      <c r="D68" s="16">
        <v>1</v>
      </c>
      <c r="E68" s="16">
        <v>2</v>
      </c>
      <c r="F68" s="28" t="s">
        <v>69</v>
      </c>
      <c r="G68" s="15">
        <v>1</v>
      </c>
      <c r="H68" s="15">
        <v>1</v>
      </c>
      <c r="I68" s="15">
        <v>0</v>
      </c>
      <c r="J68" s="15">
        <v>0</v>
      </c>
      <c r="K68" s="15">
        <v>1</v>
      </c>
      <c r="M68" s="1">
        <f t="shared" si="31"/>
        <v>1</v>
      </c>
      <c r="N68" s="1">
        <f t="shared" si="31"/>
        <v>1</v>
      </c>
      <c r="O68" s="1">
        <f t="shared" si="31"/>
        <v>0</v>
      </c>
      <c r="P68" s="1">
        <f t="shared" si="31"/>
        <v>0</v>
      </c>
      <c r="Q68" s="1">
        <f t="shared" si="31"/>
        <v>1</v>
      </c>
      <c r="S68" s="1">
        <f t="shared" si="35"/>
        <v>1</v>
      </c>
      <c r="T68" s="1">
        <f t="shared" si="32"/>
        <v>1</v>
      </c>
      <c r="U68" s="1">
        <f t="shared" si="32"/>
        <v>0</v>
      </c>
      <c r="V68" s="1">
        <f t="shared" si="32"/>
        <v>0</v>
      </c>
      <c r="W68" s="1">
        <f t="shared" si="32"/>
        <v>1</v>
      </c>
      <c r="Y68" s="1">
        <f t="shared" si="36"/>
        <v>1</v>
      </c>
      <c r="Z68" s="1">
        <f t="shared" si="33"/>
        <v>1</v>
      </c>
      <c r="AA68" s="1">
        <f t="shared" si="33"/>
        <v>0</v>
      </c>
      <c r="AB68" s="1">
        <f t="shared" si="33"/>
        <v>0</v>
      </c>
      <c r="AC68" s="1">
        <f t="shared" si="33"/>
        <v>1</v>
      </c>
      <c r="AE68" s="1">
        <f t="shared" si="37"/>
        <v>2</v>
      </c>
      <c r="AF68" s="1">
        <f t="shared" si="34"/>
        <v>2</v>
      </c>
      <c r="AG68" s="1">
        <f t="shared" si="34"/>
        <v>0</v>
      </c>
      <c r="AH68" s="1">
        <f t="shared" si="34"/>
        <v>0</v>
      </c>
      <c r="AI68" s="1">
        <f t="shared" si="34"/>
        <v>2</v>
      </c>
    </row>
    <row r="69" spans="2:36">
      <c r="B69" s="16">
        <v>2</v>
      </c>
      <c r="C69" s="16">
        <v>1</v>
      </c>
      <c r="D69" s="16">
        <v>1</v>
      </c>
      <c r="E69" s="16">
        <v>2</v>
      </c>
      <c r="F69" s="28" t="s">
        <v>70</v>
      </c>
      <c r="G69" s="15">
        <v>-1</v>
      </c>
      <c r="H69" s="15">
        <v>0</v>
      </c>
      <c r="I69" s="15">
        <v>1</v>
      </c>
      <c r="J69" s="15">
        <v>0</v>
      </c>
      <c r="K69" s="15">
        <v>-1</v>
      </c>
      <c r="M69" s="1">
        <f t="shared" si="31"/>
        <v>-2</v>
      </c>
      <c r="N69" s="1">
        <f t="shared" si="31"/>
        <v>0</v>
      </c>
      <c r="O69" s="1">
        <f t="shared" si="31"/>
        <v>2</v>
      </c>
      <c r="P69" s="1">
        <f t="shared" si="31"/>
        <v>0</v>
      </c>
      <c r="Q69" s="1">
        <f t="shared" si="31"/>
        <v>-2</v>
      </c>
      <c r="S69" s="1">
        <f t="shared" si="35"/>
        <v>-1</v>
      </c>
      <c r="T69" s="1">
        <f t="shared" si="32"/>
        <v>0</v>
      </c>
      <c r="U69" s="1">
        <f t="shared" si="32"/>
        <v>1</v>
      </c>
      <c r="V69" s="1">
        <f t="shared" si="32"/>
        <v>0</v>
      </c>
      <c r="W69" s="1">
        <f t="shared" si="32"/>
        <v>-1</v>
      </c>
      <c r="Y69" s="1">
        <f t="shared" si="36"/>
        <v>-1</v>
      </c>
      <c r="Z69" s="1">
        <f t="shared" si="33"/>
        <v>0</v>
      </c>
      <c r="AA69" s="1">
        <f t="shared" si="33"/>
        <v>1</v>
      </c>
      <c r="AB69" s="1">
        <f t="shared" si="33"/>
        <v>0</v>
      </c>
      <c r="AC69" s="1">
        <f t="shared" si="33"/>
        <v>-1</v>
      </c>
      <c r="AE69" s="1">
        <f t="shared" si="37"/>
        <v>-2</v>
      </c>
      <c r="AF69" s="1">
        <f t="shared" si="34"/>
        <v>0</v>
      </c>
      <c r="AG69" s="1">
        <f t="shared" si="34"/>
        <v>2</v>
      </c>
      <c r="AH69" s="1">
        <f t="shared" si="34"/>
        <v>0</v>
      </c>
      <c r="AI69" s="1">
        <f t="shared" si="34"/>
        <v>-2</v>
      </c>
    </row>
    <row r="70" spans="2:36">
      <c r="B70" s="16">
        <v>1</v>
      </c>
      <c r="C70" s="16">
        <v>1</v>
      </c>
      <c r="D70" s="16">
        <v>1</v>
      </c>
      <c r="E70" s="16">
        <v>2</v>
      </c>
      <c r="F70" s="28" t="s">
        <v>71</v>
      </c>
      <c r="G70" s="15">
        <v>1</v>
      </c>
      <c r="H70" s="15">
        <v>0</v>
      </c>
      <c r="I70" s="15">
        <v>-1</v>
      </c>
      <c r="J70" s="15">
        <v>-1</v>
      </c>
      <c r="K70" s="15">
        <v>-1</v>
      </c>
      <c r="M70" s="1">
        <f t="shared" si="31"/>
        <v>1</v>
      </c>
      <c r="N70" s="1">
        <f t="shared" si="31"/>
        <v>0</v>
      </c>
      <c r="O70" s="1">
        <f t="shared" si="31"/>
        <v>-1</v>
      </c>
      <c r="P70" s="1">
        <f t="shared" si="31"/>
        <v>-1</v>
      </c>
      <c r="Q70" s="1">
        <f t="shared" si="31"/>
        <v>-1</v>
      </c>
      <c r="S70" s="1">
        <f t="shared" si="35"/>
        <v>1</v>
      </c>
      <c r="T70" s="1">
        <f t="shared" si="32"/>
        <v>0</v>
      </c>
      <c r="U70" s="1">
        <f t="shared" si="32"/>
        <v>-1</v>
      </c>
      <c r="V70" s="1">
        <f t="shared" si="32"/>
        <v>-1</v>
      </c>
      <c r="W70" s="1">
        <f t="shared" si="32"/>
        <v>-1</v>
      </c>
      <c r="Y70" s="1">
        <f t="shared" si="36"/>
        <v>1</v>
      </c>
      <c r="Z70" s="1">
        <f t="shared" si="33"/>
        <v>0</v>
      </c>
      <c r="AA70" s="1">
        <f t="shared" si="33"/>
        <v>-1</v>
      </c>
      <c r="AB70" s="1">
        <f t="shared" si="33"/>
        <v>-1</v>
      </c>
      <c r="AC70" s="1">
        <f>$D70*K70</f>
        <v>-1</v>
      </c>
      <c r="AE70" s="1">
        <f t="shared" si="37"/>
        <v>2</v>
      </c>
      <c r="AF70" s="1">
        <f t="shared" si="34"/>
        <v>0</v>
      </c>
      <c r="AG70" s="1">
        <f t="shared" si="34"/>
        <v>-2</v>
      </c>
      <c r="AH70" s="1">
        <f t="shared" si="34"/>
        <v>-2</v>
      </c>
      <c r="AI70" s="1">
        <f t="shared" si="34"/>
        <v>-2</v>
      </c>
    </row>
    <row r="71" spans="2:36">
      <c r="B71" s="16">
        <v>1</v>
      </c>
      <c r="C71" s="16">
        <v>1</v>
      </c>
      <c r="D71" s="16">
        <v>1</v>
      </c>
      <c r="E71" s="16">
        <v>1</v>
      </c>
      <c r="F71" s="28" t="s">
        <v>72</v>
      </c>
      <c r="G71" s="15">
        <v>0</v>
      </c>
      <c r="H71" s="15">
        <v>0</v>
      </c>
      <c r="I71" s="15">
        <v>-1</v>
      </c>
      <c r="J71" s="15">
        <v>-1</v>
      </c>
      <c r="K71" s="15">
        <v>-1</v>
      </c>
      <c r="M71" s="1">
        <f t="shared" si="31"/>
        <v>0</v>
      </c>
      <c r="N71" s="1">
        <f t="shared" si="31"/>
        <v>0</v>
      </c>
      <c r="O71" s="1">
        <f t="shared" si="31"/>
        <v>-1</v>
      </c>
      <c r="P71" s="1">
        <f t="shared" si="31"/>
        <v>-1</v>
      </c>
      <c r="Q71" s="1">
        <f t="shared" si="31"/>
        <v>-1</v>
      </c>
      <c r="S71" s="1">
        <f t="shared" si="35"/>
        <v>0</v>
      </c>
      <c r="T71" s="1">
        <f t="shared" si="32"/>
        <v>0</v>
      </c>
      <c r="U71" s="1">
        <f t="shared" si="32"/>
        <v>-1</v>
      </c>
      <c r="V71" s="1">
        <f t="shared" si="32"/>
        <v>-1</v>
      </c>
      <c r="W71" s="1">
        <f t="shared" si="32"/>
        <v>-1</v>
      </c>
      <c r="Y71" s="1">
        <f t="shared" si="36"/>
        <v>0</v>
      </c>
      <c r="Z71" s="1">
        <f t="shared" si="33"/>
        <v>0</v>
      </c>
      <c r="AA71" s="1">
        <f t="shared" si="33"/>
        <v>-1</v>
      </c>
      <c r="AB71" s="1">
        <f t="shared" si="33"/>
        <v>-1</v>
      </c>
      <c r="AC71" s="1">
        <f t="shared" si="33"/>
        <v>-1</v>
      </c>
      <c r="AE71" s="1">
        <f t="shared" si="37"/>
        <v>0</v>
      </c>
      <c r="AF71" s="1">
        <f t="shared" si="34"/>
        <v>0</v>
      </c>
      <c r="AG71" s="1">
        <f t="shared" si="34"/>
        <v>-1</v>
      </c>
      <c r="AH71" s="1">
        <f t="shared" si="34"/>
        <v>-1</v>
      </c>
      <c r="AI71" s="1">
        <f t="shared" si="34"/>
        <v>-1</v>
      </c>
    </row>
    <row r="72" spans="2:36">
      <c r="B72" s="16">
        <v>1</v>
      </c>
      <c r="C72" s="16">
        <v>1</v>
      </c>
      <c r="D72" s="16">
        <v>2</v>
      </c>
      <c r="E72" s="16">
        <v>2</v>
      </c>
      <c r="F72" s="28" t="s">
        <v>73</v>
      </c>
      <c r="G72" s="15">
        <v>1</v>
      </c>
      <c r="H72" s="15">
        <v>0</v>
      </c>
      <c r="I72" s="15">
        <v>-1</v>
      </c>
      <c r="J72" s="15">
        <v>1</v>
      </c>
      <c r="K72" s="15">
        <v>-1</v>
      </c>
      <c r="M72" s="1">
        <f t="shared" si="31"/>
        <v>1</v>
      </c>
      <c r="N72" s="1">
        <f t="shared" si="31"/>
        <v>0</v>
      </c>
      <c r="O72" s="1">
        <f t="shared" si="31"/>
        <v>-1</v>
      </c>
      <c r="P72" s="1">
        <f t="shared" si="31"/>
        <v>1</v>
      </c>
      <c r="Q72" s="1">
        <f t="shared" si="31"/>
        <v>-1</v>
      </c>
      <c r="S72" s="1">
        <f t="shared" si="35"/>
        <v>1</v>
      </c>
      <c r="T72" s="1">
        <f t="shared" si="32"/>
        <v>0</v>
      </c>
      <c r="U72" s="1">
        <f t="shared" si="32"/>
        <v>-1</v>
      </c>
      <c r="V72" s="1">
        <f t="shared" si="32"/>
        <v>1</v>
      </c>
      <c r="W72" s="1">
        <f t="shared" si="32"/>
        <v>-1</v>
      </c>
      <c r="Y72" s="1">
        <f t="shared" si="36"/>
        <v>2</v>
      </c>
      <c r="Z72" s="1">
        <f t="shared" si="33"/>
        <v>0</v>
      </c>
      <c r="AA72" s="1">
        <f t="shared" si="33"/>
        <v>-2</v>
      </c>
      <c r="AB72" s="1">
        <f t="shared" si="33"/>
        <v>2</v>
      </c>
      <c r="AC72" s="1">
        <f t="shared" si="33"/>
        <v>-2</v>
      </c>
      <c r="AE72" s="1">
        <f t="shared" si="37"/>
        <v>2</v>
      </c>
      <c r="AF72" s="1">
        <f t="shared" si="34"/>
        <v>0</v>
      </c>
      <c r="AG72" s="1">
        <f t="shared" si="34"/>
        <v>-2</v>
      </c>
      <c r="AH72" s="1">
        <f t="shared" si="34"/>
        <v>2</v>
      </c>
      <c r="AI72" s="1">
        <f t="shared" si="34"/>
        <v>-2</v>
      </c>
    </row>
    <row r="73" spans="2:36">
      <c r="B73" s="16"/>
      <c r="C73" s="16"/>
      <c r="D73" s="16"/>
      <c r="E73" s="16"/>
      <c r="F73" s="52"/>
      <c r="G73" s="11"/>
      <c r="H73" s="11"/>
      <c r="I73" s="11"/>
      <c r="J73" s="11"/>
      <c r="K73" s="17" t="s">
        <v>74</v>
      </c>
      <c r="M73" s="18">
        <f>SUM(M60:M72)/SUM($B$60:$B$72)</f>
        <v>0.6875</v>
      </c>
      <c r="N73" s="18">
        <f t="shared" ref="N73:Q73" si="38">SUM(N60:N72)/SUM($B$60:$B$72)</f>
        <v>0.3125</v>
      </c>
      <c r="O73" s="18">
        <f t="shared" si="38"/>
        <v>-0.6875</v>
      </c>
      <c r="P73" s="18">
        <f t="shared" si="38"/>
        <v>-6.25E-2</v>
      </c>
      <c r="Q73" s="18">
        <f t="shared" si="38"/>
        <v>6.25E-2</v>
      </c>
      <c r="R73" s="19"/>
      <c r="S73" s="18">
        <f>SUM(S60:S72)/SUM($C$60:$C$72)</f>
        <v>0.8125</v>
      </c>
      <c r="T73" s="18">
        <f t="shared" ref="T73:W73" si="39">SUM(T60:T72)/SUM($C$60:$C$72)</f>
        <v>0.375</v>
      </c>
      <c r="U73" s="18">
        <f t="shared" si="39"/>
        <v>-0.8125</v>
      </c>
      <c r="V73" s="18">
        <f t="shared" si="39"/>
        <v>0</v>
      </c>
      <c r="W73" s="18">
        <f t="shared" si="39"/>
        <v>0.1875</v>
      </c>
      <c r="X73" s="19"/>
      <c r="Y73" s="18">
        <f>SUM(Y60:Y72)/SUM($D$60:$D$72)</f>
        <v>0.8</v>
      </c>
      <c r="Z73" s="18">
        <f t="shared" ref="Z73:AC73" si="40">SUM(Z60:Z72)/SUM($D$60:$D$72)</f>
        <v>0.33333333333333331</v>
      </c>
      <c r="AA73" s="18">
        <f t="shared" si="40"/>
        <v>-0.8</v>
      </c>
      <c r="AB73" s="18">
        <f t="shared" si="40"/>
        <v>-6.6666666666666666E-2</v>
      </c>
      <c r="AC73" s="18">
        <f t="shared" si="40"/>
        <v>0</v>
      </c>
      <c r="AD73" s="19"/>
      <c r="AE73" s="18">
        <f>SUM(AE60:AE72)/SUM($E$60:$E$72)</f>
        <v>0.79166666666666663</v>
      </c>
      <c r="AF73" s="18">
        <f t="shared" ref="AF73:AI73" si="41">SUM(AF60:AF72)/SUM($E$60:$E$72)</f>
        <v>0.375</v>
      </c>
      <c r="AG73" s="18">
        <f t="shared" si="41"/>
        <v>-0.75</v>
      </c>
      <c r="AH73" s="18">
        <f t="shared" si="41"/>
        <v>-8.3333333333333329E-2</v>
      </c>
      <c r="AI73" s="18">
        <f t="shared" si="41"/>
        <v>0</v>
      </c>
      <c r="AJ73" s="19"/>
    </row>
    <row r="74" spans="2:36">
      <c r="B74" s="16"/>
      <c r="C74" s="16"/>
      <c r="D74" s="16"/>
      <c r="E74" s="16"/>
      <c r="F74" s="28"/>
      <c r="G74" s="11"/>
      <c r="H74" s="11"/>
      <c r="I74" s="11"/>
      <c r="J74" s="11"/>
      <c r="K74" s="11"/>
      <c r="S74" s="1"/>
      <c r="T74" s="1"/>
      <c r="U74" s="1"/>
      <c r="V74" s="1"/>
      <c r="W74" s="1"/>
      <c r="Y74" s="1"/>
      <c r="Z74" s="1"/>
      <c r="AA74" s="1"/>
      <c r="AB74" s="1"/>
      <c r="AC74" s="1"/>
      <c r="AE74" s="1"/>
      <c r="AF74" s="1"/>
      <c r="AG74" s="1"/>
      <c r="AH74" s="1"/>
      <c r="AI74" s="1"/>
    </row>
    <row r="75" spans="2:36">
      <c r="B75" s="16"/>
      <c r="C75" s="16"/>
      <c r="D75" s="16"/>
      <c r="E75" s="16"/>
      <c r="F75" s="52" t="s">
        <v>75</v>
      </c>
      <c r="G75" s="11"/>
      <c r="H75" s="11"/>
      <c r="I75" s="11"/>
      <c r="J75" s="11"/>
      <c r="K75" s="11"/>
      <c r="S75" s="1"/>
      <c r="T75" s="1"/>
      <c r="U75" s="1"/>
      <c r="V75" s="1"/>
      <c r="W75" s="1"/>
      <c r="Y75" s="1"/>
      <c r="Z75" s="1"/>
      <c r="AA75" s="1"/>
      <c r="AB75" s="1"/>
      <c r="AC75" s="1"/>
      <c r="AE75" s="1"/>
      <c r="AF75" s="1"/>
      <c r="AG75" s="1"/>
      <c r="AH75" s="1"/>
      <c r="AI75" s="1"/>
    </row>
    <row r="76" spans="2:36">
      <c r="B76" s="16">
        <v>2</v>
      </c>
      <c r="C76" s="16">
        <v>2</v>
      </c>
      <c r="D76" s="16">
        <v>2</v>
      </c>
      <c r="E76" s="16">
        <v>2</v>
      </c>
      <c r="F76" s="28" t="s">
        <v>77</v>
      </c>
      <c r="G76" s="11">
        <v>1</v>
      </c>
      <c r="H76" s="11">
        <v>0</v>
      </c>
      <c r="I76" s="11">
        <v>-1</v>
      </c>
      <c r="J76" s="11">
        <v>1</v>
      </c>
      <c r="K76" s="11">
        <v>1</v>
      </c>
      <c r="M76" s="1">
        <f t="shared" ref="M76:Q78" si="42">$B76*G76</f>
        <v>2</v>
      </c>
      <c r="N76" s="1">
        <f t="shared" si="42"/>
        <v>0</v>
      </c>
      <c r="O76" s="1">
        <f t="shared" si="42"/>
        <v>-2</v>
      </c>
      <c r="P76" s="1">
        <f t="shared" si="42"/>
        <v>2</v>
      </c>
      <c r="Q76" s="1">
        <f t="shared" si="42"/>
        <v>2</v>
      </c>
      <c r="S76" s="1">
        <f>$C76*G76</f>
        <v>2</v>
      </c>
      <c r="T76" s="1">
        <f t="shared" ref="T76:V78" si="43">$C76*H76</f>
        <v>0</v>
      </c>
      <c r="U76" s="1">
        <f t="shared" si="43"/>
        <v>-2</v>
      </c>
      <c r="V76" s="1">
        <f>$C76*J76</f>
        <v>2</v>
      </c>
      <c r="W76" s="1">
        <f t="shared" ref="W76:W78" si="44">$C76*K76</f>
        <v>2</v>
      </c>
      <c r="Y76" s="1">
        <f t="shared" ref="Y76:AC78" si="45">$D76*G76</f>
        <v>2</v>
      </c>
      <c r="Z76" s="1">
        <f t="shared" si="45"/>
        <v>0</v>
      </c>
      <c r="AA76" s="1">
        <f t="shared" si="45"/>
        <v>-2</v>
      </c>
      <c r="AB76" s="1">
        <f t="shared" si="45"/>
        <v>2</v>
      </c>
      <c r="AC76" s="1">
        <f t="shared" si="45"/>
        <v>2</v>
      </c>
      <c r="AE76" s="1">
        <f t="shared" ref="AE76:AI78" si="46">$E76*G76</f>
        <v>2</v>
      </c>
      <c r="AF76" s="1">
        <f t="shared" si="46"/>
        <v>0</v>
      </c>
      <c r="AG76" s="1">
        <f t="shared" si="46"/>
        <v>-2</v>
      </c>
      <c r="AH76" s="1">
        <f t="shared" si="46"/>
        <v>2</v>
      </c>
      <c r="AI76" s="1">
        <f t="shared" si="46"/>
        <v>2</v>
      </c>
    </row>
    <row r="77" spans="2:36">
      <c r="B77" s="16">
        <v>1</v>
      </c>
      <c r="C77" s="16">
        <v>1</v>
      </c>
      <c r="D77" s="16">
        <v>1</v>
      </c>
      <c r="E77" s="16">
        <v>2</v>
      </c>
      <c r="F77" s="28" t="s">
        <v>79</v>
      </c>
      <c r="G77" s="11">
        <v>1</v>
      </c>
      <c r="H77" s="11">
        <v>1</v>
      </c>
      <c r="I77" s="11">
        <v>-1</v>
      </c>
      <c r="J77" s="11">
        <v>1</v>
      </c>
      <c r="K77" s="11">
        <v>1</v>
      </c>
      <c r="M77" s="1">
        <f t="shared" si="42"/>
        <v>1</v>
      </c>
      <c r="N77" s="1">
        <f t="shared" si="42"/>
        <v>1</v>
      </c>
      <c r="O77" s="1">
        <f t="shared" si="42"/>
        <v>-1</v>
      </c>
      <c r="P77" s="1">
        <f t="shared" si="42"/>
        <v>1</v>
      </c>
      <c r="Q77" s="1">
        <f t="shared" si="42"/>
        <v>1</v>
      </c>
      <c r="S77" s="1">
        <f t="shared" ref="S77:S78" si="47">$C77*G77</f>
        <v>1</v>
      </c>
      <c r="T77" s="1">
        <f t="shared" si="43"/>
        <v>1</v>
      </c>
      <c r="U77" s="1">
        <f t="shared" si="43"/>
        <v>-1</v>
      </c>
      <c r="V77" s="1">
        <f t="shared" si="43"/>
        <v>1</v>
      </c>
      <c r="W77" s="1">
        <f t="shared" si="44"/>
        <v>1</v>
      </c>
      <c r="Y77" s="1">
        <f t="shared" si="45"/>
        <v>1</v>
      </c>
      <c r="Z77" s="1">
        <f t="shared" si="45"/>
        <v>1</v>
      </c>
      <c r="AA77" s="1">
        <f t="shared" si="45"/>
        <v>-1</v>
      </c>
      <c r="AB77" s="1">
        <f t="shared" si="45"/>
        <v>1</v>
      </c>
      <c r="AC77" s="1">
        <f t="shared" si="45"/>
        <v>1</v>
      </c>
      <c r="AE77" s="1">
        <f t="shared" si="46"/>
        <v>2</v>
      </c>
      <c r="AF77" s="1">
        <f t="shared" si="46"/>
        <v>2</v>
      </c>
      <c r="AG77" s="1">
        <f t="shared" si="46"/>
        <v>-2</v>
      </c>
      <c r="AH77" s="1">
        <f t="shared" si="46"/>
        <v>2</v>
      </c>
      <c r="AI77" s="1">
        <f t="shared" si="46"/>
        <v>2</v>
      </c>
    </row>
    <row r="78" spans="2:36">
      <c r="B78" s="16">
        <v>1</v>
      </c>
      <c r="C78" s="16">
        <v>1</v>
      </c>
      <c r="D78" s="16">
        <v>1</v>
      </c>
      <c r="E78" s="16">
        <v>1</v>
      </c>
      <c r="F78" s="28" t="s">
        <v>80</v>
      </c>
      <c r="G78" s="11">
        <v>1</v>
      </c>
      <c r="H78" s="11">
        <v>1</v>
      </c>
      <c r="I78" s="11">
        <v>-1</v>
      </c>
      <c r="J78" s="11">
        <v>0</v>
      </c>
      <c r="K78" s="11">
        <v>1</v>
      </c>
      <c r="M78" s="1">
        <f t="shared" si="42"/>
        <v>1</v>
      </c>
      <c r="N78" s="1">
        <f t="shared" si="42"/>
        <v>1</v>
      </c>
      <c r="O78" s="1">
        <f t="shared" si="42"/>
        <v>-1</v>
      </c>
      <c r="P78" s="1">
        <f t="shared" si="42"/>
        <v>0</v>
      </c>
      <c r="Q78" s="1">
        <f t="shared" si="42"/>
        <v>1</v>
      </c>
      <c r="S78" s="1">
        <f t="shared" si="47"/>
        <v>1</v>
      </c>
      <c r="T78" s="1">
        <f t="shared" si="43"/>
        <v>1</v>
      </c>
      <c r="U78" s="1">
        <f t="shared" si="43"/>
        <v>-1</v>
      </c>
      <c r="V78" s="1">
        <f t="shared" si="43"/>
        <v>0</v>
      </c>
      <c r="W78" s="1">
        <f t="shared" si="44"/>
        <v>1</v>
      </c>
      <c r="Y78" s="1">
        <f t="shared" si="45"/>
        <v>1</v>
      </c>
      <c r="Z78" s="1">
        <f t="shared" si="45"/>
        <v>1</v>
      </c>
      <c r="AA78" s="1">
        <f t="shared" si="45"/>
        <v>-1</v>
      </c>
      <c r="AB78" s="1">
        <f t="shared" si="45"/>
        <v>0</v>
      </c>
      <c r="AC78" s="1">
        <f t="shared" si="45"/>
        <v>1</v>
      </c>
      <c r="AE78" s="1">
        <f t="shared" si="46"/>
        <v>1</v>
      </c>
      <c r="AF78" s="1">
        <f t="shared" si="46"/>
        <v>1</v>
      </c>
      <c r="AG78" s="1">
        <f t="shared" si="46"/>
        <v>-1</v>
      </c>
      <c r="AH78" s="1">
        <f t="shared" si="46"/>
        <v>0</v>
      </c>
      <c r="AI78" s="1">
        <f t="shared" si="46"/>
        <v>1</v>
      </c>
    </row>
    <row r="79" spans="2:36">
      <c r="B79" s="16"/>
      <c r="C79" s="16"/>
      <c r="D79" s="16"/>
      <c r="E79" s="16"/>
      <c r="F79" s="28"/>
      <c r="G79" s="11"/>
      <c r="H79" s="11"/>
      <c r="I79" s="11"/>
      <c r="J79" s="11"/>
      <c r="K79" s="17" t="s">
        <v>81</v>
      </c>
      <c r="M79" s="21">
        <f>SUM(M76:M78)/SUM($B$76:$B$78)</f>
        <v>1</v>
      </c>
      <c r="N79" s="21">
        <f t="shared" ref="N79:Q79" si="48">SUM(N76:N78)/SUM($B$76:$B$78)</f>
        <v>0.5</v>
      </c>
      <c r="O79" s="21">
        <f t="shared" si="48"/>
        <v>-1</v>
      </c>
      <c r="P79" s="21">
        <f t="shared" si="48"/>
        <v>0.75</v>
      </c>
      <c r="Q79" s="21">
        <f t="shared" si="48"/>
        <v>1</v>
      </c>
      <c r="S79" s="21">
        <f>SUM(S76:S78)/SUM($C$76:$C$78)</f>
        <v>1</v>
      </c>
      <c r="T79" s="21">
        <f t="shared" ref="T79:W79" si="49">SUM(T76:T78)/SUM($C$76:$C$78)</f>
        <v>0.5</v>
      </c>
      <c r="U79" s="21">
        <f t="shared" si="49"/>
        <v>-1</v>
      </c>
      <c r="V79" s="21">
        <f t="shared" si="49"/>
        <v>0.75</v>
      </c>
      <c r="W79" s="21">
        <f t="shared" si="49"/>
        <v>1</v>
      </c>
      <c r="Y79" s="21">
        <f>SUM(Y76:Y78)/SUM($D$76:$D$78)</f>
        <v>1</v>
      </c>
      <c r="Z79" s="21">
        <f t="shared" ref="Z79:AC79" si="50">SUM(Z76:Z78)/SUM($D$76:$D$78)</f>
        <v>0.5</v>
      </c>
      <c r="AA79" s="21">
        <f t="shared" si="50"/>
        <v>-1</v>
      </c>
      <c r="AB79" s="21">
        <f t="shared" si="50"/>
        <v>0.75</v>
      </c>
      <c r="AC79" s="21">
        <f t="shared" si="50"/>
        <v>1</v>
      </c>
      <c r="AE79" s="21">
        <f>SUM(AE76:AE78)/SUM($E$76:$E$78)</f>
        <v>1</v>
      </c>
      <c r="AF79" s="21">
        <f t="shared" ref="AF79:AI79" si="51">SUM(AF76:AF78)/SUM($E$76:$E$78)</f>
        <v>0.6</v>
      </c>
      <c r="AG79" s="21">
        <f t="shared" si="51"/>
        <v>-1</v>
      </c>
      <c r="AH79" s="21">
        <f t="shared" si="51"/>
        <v>0.8</v>
      </c>
      <c r="AI79" s="21">
        <f t="shared" si="51"/>
        <v>1</v>
      </c>
    </row>
    <row r="80" spans="2:36">
      <c r="B80" s="16"/>
      <c r="C80" s="16"/>
      <c r="D80" s="16"/>
      <c r="E80" s="16"/>
      <c r="F80" s="28"/>
      <c r="G80" s="11"/>
      <c r="H80" s="11"/>
      <c r="I80" s="11"/>
      <c r="J80" s="11"/>
      <c r="K80" s="11"/>
      <c r="N80" s="22"/>
      <c r="S80" s="1"/>
      <c r="T80" s="1"/>
      <c r="U80" s="1"/>
      <c r="V80" s="1"/>
      <c r="W80" s="1"/>
      <c r="Y80" s="1"/>
      <c r="Z80" s="1"/>
      <c r="AA80" s="1"/>
      <c r="AB80" s="1"/>
      <c r="AC80" s="1"/>
      <c r="AE80" s="1"/>
      <c r="AF80" s="1"/>
      <c r="AG80" s="1"/>
      <c r="AH80" s="1"/>
      <c r="AI80" s="1"/>
    </row>
    <row r="81" spans="2:35">
      <c r="B81" s="16"/>
      <c r="C81" s="16"/>
      <c r="D81" s="16"/>
      <c r="E81" s="16"/>
      <c r="F81" s="52" t="s">
        <v>82</v>
      </c>
      <c r="G81" s="11"/>
      <c r="H81" s="11"/>
      <c r="I81" s="11"/>
      <c r="J81" s="11"/>
      <c r="K81" s="11"/>
      <c r="S81" s="1"/>
      <c r="T81" s="1"/>
      <c r="U81" s="1"/>
      <c r="V81" s="1"/>
      <c r="W81" s="1"/>
      <c r="Y81" s="1"/>
      <c r="Z81" s="1"/>
      <c r="AA81" s="1"/>
      <c r="AB81" s="1"/>
      <c r="AC81" s="1"/>
      <c r="AE81" s="1"/>
      <c r="AF81" s="1"/>
      <c r="AG81" s="1"/>
      <c r="AH81" s="1"/>
      <c r="AI81" s="1"/>
    </row>
    <row r="82" spans="2:35">
      <c r="B82" s="16">
        <v>2</v>
      </c>
      <c r="C82" s="16">
        <v>2</v>
      </c>
      <c r="D82" s="16">
        <v>2</v>
      </c>
      <c r="E82" s="16">
        <v>2</v>
      </c>
      <c r="F82" s="28" t="s">
        <v>83</v>
      </c>
      <c r="G82" s="11">
        <v>1</v>
      </c>
      <c r="H82" s="11">
        <v>-1</v>
      </c>
      <c r="I82" s="11">
        <v>-1</v>
      </c>
      <c r="J82" s="11">
        <v>-1</v>
      </c>
      <c r="K82" s="11">
        <v>-1</v>
      </c>
      <c r="M82" s="1">
        <f t="shared" ref="M82:Q84" si="52">$B82*G82</f>
        <v>2</v>
      </c>
      <c r="N82" s="1">
        <f t="shared" si="52"/>
        <v>-2</v>
      </c>
      <c r="O82" s="1">
        <f t="shared" si="52"/>
        <v>-2</v>
      </c>
      <c r="P82" s="1">
        <f t="shared" si="52"/>
        <v>-2</v>
      </c>
      <c r="Q82" s="1">
        <f t="shared" si="52"/>
        <v>-2</v>
      </c>
      <c r="S82" s="1">
        <f t="shared" ref="S82:W84" si="53">$C82*G82</f>
        <v>2</v>
      </c>
      <c r="T82" s="1">
        <f t="shared" si="53"/>
        <v>-2</v>
      </c>
      <c r="U82" s="1">
        <f t="shared" si="53"/>
        <v>-2</v>
      </c>
      <c r="V82" s="1">
        <f t="shared" si="53"/>
        <v>-2</v>
      </c>
      <c r="W82" s="1">
        <f t="shared" si="53"/>
        <v>-2</v>
      </c>
      <c r="Y82" s="1">
        <f t="shared" ref="Y82:AC84" si="54">$D82*G82</f>
        <v>2</v>
      </c>
      <c r="Z82" s="1">
        <f t="shared" si="54"/>
        <v>-2</v>
      </c>
      <c r="AA82" s="1">
        <f t="shared" si="54"/>
        <v>-2</v>
      </c>
      <c r="AB82" s="1">
        <f t="shared" si="54"/>
        <v>-2</v>
      </c>
      <c r="AC82" s="1">
        <f t="shared" si="54"/>
        <v>-2</v>
      </c>
      <c r="AE82" s="1">
        <f t="shared" ref="AE82:AI84" si="55">$E82*G82</f>
        <v>2</v>
      </c>
      <c r="AF82" s="1">
        <f t="shared" si="55"/>
        <v>-2</v>
      </c>
      <c r="AG82" s="1">
        <f t="shared" si="55"/>
        <v>-2</v>
      </c>
      <c r="AH82" s="1">
        <f t="shared" si="55"/>
        <v>-2</v>
      </c>
      <c r="AI82" s="1">
        <f t="shared" si="55"/>
        <v>-2</v>
      </c>
    </row>
    <row r="83" spans="2:35">
      <c r="B83" s="16">
        <v>2</v>
      </c>
      <c r="C83" s="16">
        <v>2</v>
      </c>
      <c r="D83" s="16">
        <v>2</v>
      </c>
      <c r="E83" s="16">
        <v>2</v>
      </c>
      <c r="F83" s="28" t="s">
        <v>84</v>
      </c>
      <c r="G83" s="11">
        <v>1</v>
      </c>
      <c r="H83" s="11">
        <v>1</v>
      </c>
      <c r="I83" s="11">
        <v>-1</v>
      </c>
      <c r="J83" s="11">
        <v>1</v>
      </c>
      <c r="K83" s="11">
        <v>0</v>
      </c>
      <c r="M83" s="1">
        <f t="shared" si="52"/>
        <v>2</v>
      </c>
      <c r="N83" s="1">
        <f t="shared" si="52"/>
        <v>2</v>
      </c>
      <c r="O83" s="1">
        <f>$B83*I83</f>
        <v>-2</v>
      </c>
      <c r="P83" s="1">
        <f t="shared" si="52"/>
        <v>2</v>
      </c>
      <c r="Q83" s="1">
        <f t="shared" si="52"/>
        <v>0</v>
      </c>
      <c r="S83" s="1">
        <f t="shared" si="53"/>
        <v>2</v>
      </c>
      <c r="T83" s="1">
        <f t="shared" si="53"/>
        <v>2</v>
      </c>
      <c r="U83" s="1">
        <f t="shared" si="53"/>
        <v>-2</v>
      </c>
      <c r="V83" s="1">
        <f t="shared" si="53"/>
        <v>2</v>
      </c>
      <c r="W83" s="1">
        <f t="shared" si="53"/>
        <v>0</v>
      </c>
      <c r="Y83" s="1">
        <f t="shared" si="54"/>
        <v>2</v>
      </c>
      <c r="Z83" s="1">
        <f t="shared" si="54"/>
        <v>2</v>
      </c>
      <c r="AA83" s="1">
        <f t="shared" si="54"/>
        <v>-2</v>
      </c>
      <c r="AB83" s="1">
        <f t="shared" si="54"/>
        <v>2</v>
      </c>
      <c r="AC83" s="1">
        <f t="shared" si="54"/>
        <v>0</v>
      </c>
      <c r="AE83" s="1">
        <f t="shared" si="55"/>
        <v>2</v>
      </c>
      <c r="AF83" s="1">
        <f t="shared" si="55"/>
        <v>2</v>
      </c>
      <c r="AG83" s="1">
        <f t="shared" si="55"/>
        <v>-2</v>
      </c>
      <c r="AH83" s="1">
        <f t="shared" si="55"/>
        <v>2</v>
      </c>
      <c r="AI83" s="1">
        <f t="shared" si="55"/>
        <v>0</v>
      </c>
    </row>
    <row r="84" spans="2:35">
      <c r="B84" s="16">
        <v>2</v>
      </c>
      <c r="C84" s="16">
        <v>2</v>
      </c>
      <c r="D84" s="16">
        <v>1</v>
      </c>
      <c r="E84" s="16">
        <v>2</v>
      </c>
      <c r="F84" s="28" t="s">
        <v>85</v>
      </c>
      <c r="G84" s="11">
        <v>-1</v>
      </c>
      <c r="H84" s="11">
        <v>1</v>
      </c>
      <c r="I84" s="11">
        <v>0</v>
      </c>
      <c r="J84" s="11">
        <v>1</v>
      </c>
      <c r="K84" s="11">
        <v>1</v>
      </c>
      <c r="M84" s="1">
        <f t="shared" si="52"/>
        <v>-2</v>
      </c>
      <c r="N84" s="1">
        <f t="shared" si="52"/>
        <v>2</v>
      </c>
      <c r="O84" s="1">
        <f t="shared" si="52"/>
        <v>0</v>
      </c>
      <c r="P84" s="1">
        <f t="shared" si="52"/>
        <v>2</v>
      </c>
      <c r="Q84" s="1">
        <f t="shared" si="52"/>
        <v>2</v>
      </c>
      <c r="S84" s="1">
        <f t="shared" si="53"/>
        <v>-2</v>
      </c>
      <c r="T84" s="1">
        <f t="shared" si="53"/>
        <v>2</v>
      </c>
      <c r="U84" s="1">
        <f t="shared" si="53"/>
        <v>0</v>
      </c>
      <c r="V84" s="1">
        <f t="shared" si="53"/>
        <v>2</v>
      </c>
      <c r="W84" s="1">
        <f t="shared" si="53"/>
        <v>2</v>
      </c>
      <c r="Y84" s="1">
        <f t="shared" si="54"/>
        <v>-1</v>
      </c>
      <c r="Z84" s="1">
        <f t="shared" si="54"/>
        <v>1</v>
      </c>
      <c r="AA84" s="1">
        <f t="shared" si="54"/>
        <v>0</v>
      </c>
      <c r="AB84" s="1">
        <f t="shared" si="54"/>
        <v>1</v>
      </c>
      <c r="AC84" s="1">
        <f t="shared" si="54"/>
        <v>1</v>
      </c>
      <c r="AE84" s="1">
        <f t="shared" si="55"/>
        <v>-2</v>
      </c>
      <c r="AF84" s="1">
        <f t="shared" si="55"/>
        <v>2</v>
      </c>
      <c r="AG84" s="1">
        <f t="shared" si="55"/>
        <v>0</v>
      </c>
      <c r="AH84" s="1">
        <f t="shared" si="55"/>
        <v>2</v>
      </c>
      <c r="AI84" s="1">
        <f t="shared" si="55"/>
        <v>2</v>
      </c>
    </row>
    <row r="85" spans="2:35">
      <c r="K85" s="21" t="s">
        <v>86</v>
      </c>
      <c r="M85" s="21">
        <f>SUM(M82:M84)/SUM($B$82:$B$84)</f>
        <v>0.33333333333333331</v>
      </c>
      <c r="N85" s="21">
        <f t="shared" ref="N85:Q85" si="56">SUM(N82:N84)/SUM($B$82:$B$84)</f>
        <v>0.33333333333333331</v>
      </c>
      <c r="O85" s="21">
        <f t="shared" si="56"/>
        <v>-0.66666666666666663</v>
      </c>
      <c r="P85" s="21">
        <f t="shared" si="56"/>
        <v>0.33333333333333331</v>
      </c>
      <c r="Q85" s="21">
        <f t="shared" si="56"/>
        <v>0</v>
      </c>
      <c r="S85" s="21">
        <f>SUM(S82:S84)/SUM($C$82:$C$84)</f>
        <v>0.33333333333333331</v>
      </c>
      <c r="T85" s="21">
        <f t="shared" ref="T85:W85" si="57">SUM(T82:T84)/SUM($C$82:$C$84)</f>
        <v>0.33333333333333331</v>
      </c>
      <c r="U85" s="21">
        <f t="shared" si="57"/>
        <v>-0.66666666666666663</v>
      </c>
      <c r="V85" s="21">
        <f t="shared" si="57"/>
        <v>0.33333333333333331</v>
      </c>
      <c r="W85" s="21">
        <f t="shared" si="57"/>
        <v>0</v>
      </c>
      <c r="Y85" s="21">
        <f>SUM(Y82:Y84)/SUM($D$82:$D$84)</f>
        <v>0.6</v>
      </c>
      <c r="Z85" s="21">
        <f t="shared" ref="Z85:AC85" si="58">SUM(Z82:Z84)/SUM($D$82:$D$84)</f>
        <v>0.2</v>
      </c>
      <c r="AA85" s="21">
        <f t="shared" si="58"/>
        <v>-0.8</v>
      </c>
      <c r="AB85" s="21">
        <f t="shared" si="58"/>
        <v>0.2</v>
      </c>
      <c r="AC85" s="21">
        <f t="shared" si="58"/>
        <v>-0.2</v>
      </c>
      <c r="AE85" s="21">
        <f>SUM(AE82:AE84)/SUM($E$82:$E$84)</f>
        <v>0.33333333333333331</v>
      </c>
      <c r="AF85" s="21">
        <f t="shared" ref="AF85:AI85" si="59">SUM(AF82:AF84)/SUM($E$82:$E$84)</f>
        <v>0.33333333333333331</v>
      </c>
      <c r="AG85" s="21">
        <f t="shared" si="59"/>
        <v>-0.66666666666666663</v>
      </c>
      <c r="AH85" s="21">
        <f t="shared" si="59"/>
        <v>0.33333333333333331</v>
      </c>
      <c r="AI85" s="21">
        <f t="shared" si="59"/>
        <v>0</v>
      </c>
    </row>
    <row r="86" spans="2:35">
      <c r="S86" s="1"/>
      <c r="T86" s="1"/>
      <c r="U86" s="1"/>
      <c r="V86" s="1"/>
      <c r="W86" s="1"/>
      <c r="Y86" s="1"/>
      <c r="Z86" s="1"/>
      <c r="AA86" s="1"/>
      <c r="AB86" s="1"/>
      <c r="AC86" s="1"/>
      <c r="AE86" s="1"/>
      <c r="AF86" s="1"/>
      <c r="AG86" s="1"/>
      <c r="AH86" s="1"/>
      <c r="AI86" s="1"/>
    </row>
    <row r="87" spans="2:35" s="23" customFormat="1">
      <c r="B87" s="21"/>
      <c r="C87" s="21"/>
      <c r="D87" s="21"/>
      <c r="E87" s="21"/>
      <c r="F87" s="71"/>
      <c r="G87" s="21"/>
      <c r="H87" s="21"/>
      <c r="I87" s="21"/>
      <c r="J87" s="21"/>
      <c r="K87" s="21" t="s">
        <v>87</v>
      </c>
      <c r="L87" s="21"/>
      <c r="M87" s="18">
        <f>AVERAGE(M85,M79,M73,M57,M30)</f>
        <v>0.47507575757575748</v>
      </c>
      <c r="N87" s="18">
        <f t="shared" ref="N87:Q87" si="60">AVERAGE(N85,N79,N73,N57,N30)</f>
        <v>0.30734848484848482</v>
      </c>
      <c r="O87" s="18">
        <f t="shared" si="60"/>
        <v>-0.6908333333333333</v>
      </c>
      <c r="P87" s="18">
        <f t="shared" si="60"/>
        <v>0.17871212121212118</v>
      </c>
      <c r="Q87" s="18">
        <f t="shared" si="60"/>
        <v>0.31068181818181817</v>
      </c>
      <c r="S87" s="18">
        <f>AVERAGE(S85,S79,S73,S57,S30)</f>
        <v>0.47844202898550725</v>
      </c>
      <c r="T87" s="18">
        <f t="shared" ref="T87:W87" si="61">AVERAGE(T85,T79,T73,T57,T30)</f>
        <v>0.33828502415458939</v>
      </c>
      <c r="U87" s="18">
        <f t="shared" si="61"/>
        <v>-0.69390096618357489</v>
      </c>
      <c r="V87" s="18">
        <f t="shared" si="61"/>
        <v>0.2543478260869565</v>
      </c>
      <c r="W87" s="18">
        <f t="shared" si="61"/>
        <v>0.38532608695652171</v>
      </c>
      <c r="Y87" s="18">
        <f>AVERAGE(Y85,Y79,Y73,Y57,Y30)</f>
        <v>0.55916666666666681</v>
      </c>
      <c r="Z87" s="18">
        <f t="shared" ref="Z87:AC87" si="62">AVERAGE(Z85,Z79,Z73,Z57,Z30)</f>
        <v>0.27611111111111108</v>
      </c>
      <c r="AA87" s="18">
        <f t="shared" si="62"/>
        <v>-0.7186111111111112</v>
      </c>
      <c r="AB87" s="18">
        <f t="shared" si="62"/>
        <v>0.185</v>
      </c>
      <c r="AC87" s="18">
        <f t="shared" si="62"/>
        <v>0.28500000000000003</v>
      </c>
      <c r="AE87" s="18">
        <f>AVERAGE(AE85,AE79,AE73,AE57,AE30)</f>
        <v>0.51859605911330053</v>
      </c>
      <c r="AF87" s="18">
        <f t="shared" ref="AF87:AI87" si="63">AVERAGE(AF85,AF79,AF73,AF57,AF30)</f>
        <v>0.37447454844006567</v>
      </c>
      <c r="AG87" s="18">
        <f t="shared" si="63"/>
        <v>-0.68727422003284067</v>
      </c>
      <c r="AH87" s="18">
        <f t="shared" si="63"/>
        <v>0.21443349753694579</v>
      </c>
      <c r="AI87" s="18">
        <f t="shared" si="63"/>
        <v>0.35221674876847292</v>
      </c>
    </row>
  </sheetData>
  <mergeCells count="7">
    <mergeCell ref="AE17:AI17"/>
    <mergeCell ref="G2:K2"/>
    <mergeCell ref="B17:E17"/>
    <mergeCell ref="G17:K17"/>
    <mergeCell ref="M17:Q17"/>
    <mergeCell ref="S17:W17"/>
    <mergeCell ref="Y17:AC17"/>
  </mergeCells>
  <conditionalFormatting sqref="G4:K7">
    <cfRule type="cellIs" dxfId="17" priority="1" operator="between">
      <formula>0.66</formula>
      <formula>1</formula>
    </cfRule>
    <cfRule type="cellIs" dxfId="16" priority="2" operator="between">
      <formula>0.33</formula>
      <formula>0.66</formula>
    </cfRule>
    <cfRule type="cellIs" dxfId="15" priority="3" operator="between">
      <formula>0</formula>
      <formula>0.33</formula>
    </cfRule>
    <cfRule type="cellIs" dxfId="14" priority="4" operator="between">
      <formula>-0.33</formula>
      <formula>0</formula>
    </cfRule>
    <cfRule type="cellIs" dxfId="13" priority="5" operator="between">
      <formula>-0.66</formula>
      <formula>-0.33</formula>
    </cfRule>
    <cfRule type="cellIs" dxfId="12" priority="6" operator="lessThan">
      <formula>-0.66</formula>
    </cfRule>
  </conditionalFormatting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B9154-73FA-4093-B347-6F04C80E41EA}">
  <dimension ref="A1:AP88"/>
  <sheetViews>
    <sheetView zoomScale="80" zoomScaleNormal="80" workbookViewId="0">
      <selection sqref="A1:XFD1048576"/>
    </sheetView>
  </sheetViews>
  <sheetFormatPr defaultColWidth="9.109375" defaultRowHeight="14.4"/>
  <cols>
    <col min="1" max="1" width="33.5546875" customWidth="1"/>
    <col min="2" max="2" width="15.44140625" style="1" customWidth="1"/>
    <col min="3" max="3" width="19.5546875" style="1" customWidth="1"/>
    <col min="4" max="4" width="24.109375" style="1" customWidth="1"/>
    <col min="5" max="5" width="19.109375" style="1" customWidth="1"/>
    <col min="6" max="6" width="23.88671875" style="1" customWidth="1"/>
    <col min="7" max="7" width="38.33203125" style="72" customWidth="1"/>
    <col min="8" max="8" width="16.109375" style="1" customWidth="1"/>
    <col min="9" max="9" width="20" style="1" customWidth="1"/>
    <col min="10" max="10" width="18.109375" style="1" customWidth="1"/>
    <col min="11" max="12" width="16.5546875" style="1" customWidth="1"/>
    <col min="13" max="13" width="9.109375" style="1"/>
    <col min="14" max="14" width="10.33203125" style="1" bestFit="1" customWidth="1"/>
    <col min="15" max="15" width="12.5546875" style="1" bestFit="1" customWidth="1"/>
    <col min="16" max="16" width="20.88671875" style="1" bestFit="1" customWidth="1"/>
    <col min="17" max="18" width="9.5546875" style="1" bestFit="1" customWidth="1"/>
  </cols>
  <sheetData>
    <row r="1" spans="1:12" ht="15.6">
      <c r="A1" t="s">
        <v>0</v>
      </c>
      <c r="G1" s="68" t="s">
        <v>183</v>
      </c>
    </row>
    <row r="2" spans="1:12">
      <c r="A2" t="s">
        <v>185</v>
      </c>
      <c r="G2" s="69"/>
      <c r="H2" s="86" t="s">
        <v>1</v>
      </c>
      <c r="I2" s="86"/>
      <c r="J2" s="86"/>
      <c r="K2" s="86"/>
      <c r="L2" s="86"/>
    </row>
    <row r="3" spans="1:12">
      <c r="A3" t="s">
        <v>186</v>
      </c>
      <c r="G3" s="70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</row>
    <row r="4" spans="1:12">
      <c r="A4" t="s">
        <v>8</v>
      </c>
      <c r="G4" s="72" t="str">
        <f>B19</f>
        <v>Status quo</v>
      </c>
      <c r="H4" s="6">
        <f>N88</f>
        <v>0.42814645308924482</v>
      </c>
      <c r="I4" s="6">
        <f t="shared" ref="I4:L4" si="0">O88</f>
        <v>0.48716247139588098</v>
      </c>
      <c r="J4" s="6">
        <f t="shared" si="0"/>
        <v>-0.60640732265446218</v>
      </c>
      <c r="K4" s="6">
        <f t="shared" si="0"/>
        <v>0.27372997711670483</v>
      </c>
      <c r="L4" s="6">
        <f t="shared" si="0"/>
        <v>0.45304347826086955</v>
      </c>
    </row>
    <row r="5" spans="1:12">
      <c r="A5" t="s">
        <v>187</v>
      </c>
      <c r="G5" s="72" t="str">
        <f>C19</f>
        <v>Commercial specialization of famili\y mixed farms</v>
      </c>
      <c r="H5" s="6">
        <f>T88</f>
        <v>0.51666666666666661</v>
      </c>
      <c r="I5" s="6">
        <f t="shared" ref="I5:L5" si="1">U88</f>
        <v>0.3666666666666667</v>
      </c>
      <c r="J5" s="6">
        <f t="shared" si="1"/>
        <v>-0.63888888888888884</v>
      </c>
      <c r="K5" s="6">
        <f t="shared" si="1"/>
        <v>0.22222222222222218</v>
      </c>
      <c r="L5" s="6">
        <f t="shared" si="1"/>
        <v>0.35</v>
      </c>
    </row>
    <row r="6" spans="1:12">
      <c r="A6" s="7" t="s">
        <v>9</v>
      </c>
      <c r="G6" s="72" t="str">
        <f>D19</f>
        <v>Cooperation / multifunctionality</v>
      </c>
      <c r="H6" s="6">
        <f>Z88</f>
        <v>0.51173820879703225</v>
      </c>
      <c r="I6" s="6">
        <f t="shared" ref="I6:L6" si="2">AA88</f>
        <v>0.37363540010598839</v>
      </c>
      <c r="J6" s="6">
        <f t="shared" si="2"/>
        <v>-0.63595654478007413</v>
      </c>
      <c r="K6" s="6">
        <f t="shared" si="2"/>
        <v>0.2187599364069952</v>
      </c>
      <c r="L6" s="6">
        <f t="shared" si="2"/>
        <v>0.35516693163751989</v>
      </c>
    </row>
    <row r="7" spans="1:12">
      <c r="A7" s="7" t="s">
        <v>10</v>
      </c>
      <c r="G7" s="72" t="str">
        <f>E19</f>
        <v>Otganic farming</v>
      </c>
      <c r="H7" s="6">
        <f>AF88</f>
        <v>0.67942191142191144</v>
      </c>
      <c r="I7" s="6">
        <f t="shared" ref="I7:L7" si="3">AG88</f>
        <v>0.41776223776223775</v>
      </c>
      <c r="J7" s="6">
        <f t="shared" si="3"/>
        <v>-0.66007459207459207</v>
      </c>
      <c r="K7" s="6">
        <f t="shared" si="3"/>
        <v>0.18609790209790211</v>
      </c>
      <c r="L7" s="6">
        <f t="shared" si="3"/>
        <v>0.32338461538461538</v>
      </c>
    </row>
    <row r="8" spans="1:12">
      <c r="A8" s="7" t="s">
        <v>11</v>
      </c>
      <c r="G8" s="73" t="str">
        <f>F19</f>
        <v>Alternative crops / livestock</v>
      </c>
      <c r="H8" s="9">
        <f>AL88</f>
        <v>0.66142191142191131</v>
      </c>
      <c r="I8" s="9">
        <f t="shared" ref="I8:L8" si="4">AM88</f>
        <v>0.41276223776223775</v>
      </c>
      <c r="J8" s="9">
        <f t="shared" si="4"/>
        <v>-0.64207459207459205</v>
      </c>
      <c r="K8" s="9">
        <f t="shared" si="4"/>
        <v>0.19376456876456877</v>
      </c>
      <c r="L8" s="9">
        <f t="shared" si="4"/>
        <v>0.32371794871794873</v>
      </c>
    </row>
    <row r="9" spans="1:12">
      <c r="A9" t="s">
        <v>12</v>
      </c>
    </row>
    <row r="10" spans="1:12">
      <c r="A10" s="7" t="s">
        <v>13</v>
      </c>
    </row>
    <row r="11" spans="1:12">
      <c r="A11" s="7" t="s">
        <v>14</v>
      </c>
    </row>
    <row r="12" spans="1:12">
      <c r="A12" s="7" t="s">
        <v>15</v>
      </c>
    </row>
    <row r="13" spans="1:12">
      <c r="A13" t="s">
        <v>16</v>
      </c>
    </row>
    <row r="17" spans="2:42">
      <c r="G17" s="10" t="s">
        <v>177</v>
      </c>
      <c r="H17" s="11"/>
      <c r="I17" s="11"/>
      <c r="J17" s="11"/>
      <c r="K17" s="11"/>
      <c r="L17" s="11"/>
    </row>
    <row r="18" spans="2:42">
      <c r="B18" s="87" t="s">
        <v>17</v>
      </c>
      <c r="C18" s="87"/>
      <c r="D18" s="87"/>
      <c r="E18" s="87"/>
      <c r="F18" s="87"/>
      <c r="G18" s="28"/>
      <c r="H18" s="88" t="s">
        <v>1</v>
      </c>
      <c r="I18" s="88"/>
      <c r="J18" s="88"/>
      <c r="K18" s="88"/>
      <c r="L18" s="88"/>
      <c r="N18" s="85" t="str">
        <f>B19</f>
        <v>Status quo</v>
      </c>
      <c r="O18" s="85"/>
      <c r="P18" s="85"/>
      <c r="Q18" s="85"/>
      <c r="R18" s="85"/>
      <c r="T18" s="85" t="str">
        <f>C19</f>
        <v>Commercial specialization of famili\y mixed farms</v>
      </c>
      <c r="U18" s="85"/>
      <c r="V18" s="85"/>
      <c r="W18" s="85"/>
      <c r="X18" s="85"/>
      <c r="Z18" s="85" t="str">
        <f>D19</f>
        <v>Cooperation / multifunctionality</v>
      </c>
      <c r="AA18" s="85"/>
      <c r="AB18" s="85"/>
      <c r="AC18" s="85"/>
      <c r="AD18" s="85"/>
      <c r="AF18" s="85" t="str">
        <f>E19</f>
        <v>Otganic farming</v>
      </c>
      <c r="AG18" s="85"/>
      <c r="AH18" s="85"/>
      <c r="AI18" s="85"/>
      <c r="AJ18" s="85"/>
      <c r="AL18" s="85" t="str">
        <f>F19</f>
        <v>Alternative crops / livestock</v>
      </c>
      <c r="AM18" s="85"/>
      <c r="AN18" s="85"/>
      <c r="AO18" s="85"/>
      <c r="AP18" s="85"/>
    </row>
    <row r="19" spans="2:42" ht="43.2">
      <c r="B19" s="13" t="s">
        <v>18</v>
      </c>
      <c r="C19" s="24" t="s">
        <v>88</v>
      </c>
      <c r="D19" s="24" t="s">
        <v>89</v>
      </c>
      <c r="E19" s="24" t="s">
        <v>90</v>
      </c>
      <c r="F19" s="24" t="s">
        <v>91</v>
      </c>
      <c r="G19" s="52" t="s">
        <v>21</v>
      </c>
      <c r="H19" s="15" t="s">
        <v>3</v>
      </c>
      <c r="I19" s="15" t="s">
        <v>4</v>
      </c>
      <c r="J19" s="15" t="s">
        <v>5</v>
      </c>
      <c r="K19" s="15" t="s">
        <v>6</v>
      </c>
      <c r="L19" s="15" t="s">
        <v>7</v>
      </c>
      <c r="N19" s="1" t="str">
        <f>H19</f>
        <v>SSP1</v>
      </c>
      <c r="O19" s="1" t="str">
        <f t="shared" ref="O19:R19" si="5">I19</f>
        <v>SSP2</v>
      </c>
      <c r="P19" s="1" t="str">
        <f t="shared" si="5"/>
        <v>SSP3</v>
      </c>
      <c r="Q19" s="1" t="str">
        <f t="shared" si="5"/>
        <v>SSP4</v>
      </c>
      <c r="R19" s="1" t="str">
        <f t="shared" si="5"/>
        <v>SSP5</v>
      </c>
      <c r="T19" s="1" t="str">
        <f>N19</f>
        <v>SSP1</v>
      </c>
      <c r="U19" s="1" t="str">
        <f t="shared" ref="U19:X19" si="6">O19</f>
        <v>SSP2</v>
      </c>
      <c r="V19" s="1" t="str">
        <f t="shared" si="6"/>
        <v>SSP3</v>
      </c>
      <c r="W19" s="1" t="str">
        <f t="shared" si="6"/>
        <v>SSP4</v>
      </c>
      <c r="X19" s="1" t="str">
        <f t="shared" si="6"/>
        <v>SSP5</v>
      </c>
      <c r="Y19" s="1"/>
      <c r="Z19" s="1" t="str">
        <f t="shared" ref="Z19:AD19" si="7">T19</f>
        <v>SSP1</v>
      </c>
      <c r="AA19" s="1" t="str">
        <f t="shared" si="7"/>
        <v>SSP2</v>
      </c>
      <c r="AB19" s="1" t="str">
        <f t="shared" si="7"/>
        <v>SSP3</v>
      </c>
      <c r="AC19" s="1" t="str">
        <f t="shared" si="7"/>
        <v>SSP4</v>
      </c>
      <c r="AD19" s="1" t="str">
        <f t="shared" si="7"/>
        <v>SSP5</v>
      </c>
      <c r="AE19" s="1"/>
      <c r="AF19" s="1" t="str">
        <f t="shared" ref="AF19:AJ19" si="8">Z19</f>
        <v>SSP1</v>
      </c>
      <c r="AG19" s="1" t="str">
        <f t="shared" si="8"/>
        <v>SSP2</v>
      </c>
      <c r="AH19" s="1" t="str">
        <f t="shared" si="8"/>
        <v>SSP3</v>
      </c>
      <c r="AI19" s="1" t="str">
        <f t="shared" si="8"/>
        <v>SSP4</v>
      </c>
      <c r="AJ19" s="1" t="str">
        <f t="shared" si="8"/>
        <v>SSP5</v>
      </c>
      <c r="AK19" s="1"/>
      <c r="AL19" s="1" t="str">
        <f t="shared" ref="AL19:AP19" si="9">AF19</f>
        <v>SSP1</v>
      </c>
      <c r="AM19" s="1" t="str">
        <f t="shared" si="9"/>
        <v>SSP2</v>
      </c>
      <c r="AN19" s="1" t="str">
        <f t="shared" si="9"/>
        <v>SSP3</v>
      </c>
      <c r="AO19" s="1" t="str">
        <f t="shared" si="9"/>
        <v>SSP4</v>
      </c>
      <c r="AP19" s="1" t="str">
        <f t="shared" si="9"/>
        <v>SSP5</v>
      </c>
    </row>
    <row r="20" spans="2:42">
      <c r="B20" s="16">
        <v>2</v>
      </c>
      <c r="C20" s="16">
        <v>2</v>
      </c>
      <c r="D20" s="16">
        <v>2</v>
      </c>
      <c r="E20" s="16">
        <v>0</v>
      </c>
      <c r="F20" s="16">
        <v>0</v>
      </c>
      <c r="G20" s="28" t="s">
        <v>22</v>
      </c>
      <c r="H20" s="15">
        <v>0</v>
      </c>
      <c r="I20" s="15">
        <v>0</v>
      </c>
      <c r="J20" s="15">
        <v>-1</v>
      </c>
      <c r="K20" s="15">
        <v>0</v>
      </c>
      <c r="L20" s="15">
        <v>1</v>
      </c>
      <c r="N20" s="1">
        <f>$B20*H20</f>
        <v>0</v>
      </c>
      <c r="O20" s="1">
        <f t="shared" ref="O20:R30" si="10">$B20*I20</f>
        <v>0</v>
      </c>
      <c r="P20" s="1">
        <f t="shared" si="10"/>
        <v>-2</v>
      </c>
      <c r="Q20" s="1">
        <f t="shared" si="10"/>
        <v>0</v>
      </c>
      <c r="R20" s="1">
        <f t="shared" si="10"/>
        <v>2</v>
      </c>
      <c r="T20" s="1">
        <f>$C20*H20</f>
        <v>0</v>
      </c>
      <c r="U20" s="1">
        <f t="shared" ref="U20:X30" si="11">$C20*I20</f>
        <v>0</v>
      </c>
      <c r="V20" s="1">
        <f t="shared" si="11"/>
        <v>-2</v>
      </c>
      <c r="W20" s="1">
        <f t="shared" si="11"/>
        <v>0</v>
      </c>
      <c r="X20" s="1">
        <f t="shared" si="11"/>
        <v>2</v>
      </c>
      <c r="Z20" s="1">
        <f>$D20*H20</f>
        <v>0</v>
      </c>
      <c r="AA20" s="1">
        <f t="shared" ref="AA20:AD30" si="12">$D20*I20</f>
        <v>0</v>
      </c>
      <c r="AB20" s="1">
        <f t="shared" si="12"/>
        <v>-2</v>
      </c>
      <c r="AC20" s="1">
        <f t="shared" si="12"/>
        <v>0</v>
      </c>
      <c r="AD20" s="1">
        <f t="shared" si="12"/>
        <v>2</v>
      </c>
      <c r="AF20" s="1">
        <f>$E20*H20</f>
        <v>0</v>
      </c>
      <c r="AG20" s="1">
        <f t="shared" ref="AG20:AJ30" si="13">$E20*I20</f>
        <v>0</v>
      </c>
      <c r="AH20" s="1">
        <f t="shared" si="13"/>
        <v>0</v>
      </c>
      <c r="AI20" s="1">
        <f t="shared" si="13"/>
        <v>0</v>
      </c>
      <c r="AJ20" s="1">
        <f t="shared" si="13"/>
        <v>0</v>
      </c>
      <c r="AL20" s="1">
        <f>$F20*H20</f>
        <v>0</v>
      </c>
      <c r="AM20" s="1">
        <f t="shared" ref="AM20:AP30" si="14">$F20*I20</f>
        <v>0</v>
      </c>
      <c r="AN20" s="1">
        <f t="shared" si="14"/>
        <v>0</v>
      </c>
      <c r="AO20" s="1">
        <f t="shared" si="14"/>
        <v>0</v>
      </c>
      <c r="AP20" s="1">
        <f t="shared" si="14"/>
        <v>0</v>
      </c>
    </row>
    <row r="21" spans="2:42">
      <c r="B21" s="16">
        <v>1</v>
      </c>
      <c r="C21" s="16">
        <v>2</v>
      </c>
      <c r="D21" s="16">
        <v>2</v>
      </c>
      <c r="E21" s="16">
        <v>1</v>
      </c>
      <c r="F21" s="16">
        <v>1</v>
      </c>
      <c r="G21" s="28" t="s">
        <v>23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N21" s="1">
        <f t="shared" ref="N21:N30" si="15">$B21*H21</f>
        <v>1</v>
      </c>
      <c r="O21" s="1">
        <f t="shared" si="10"/>
        <v>1</v>
      </c>
      <c r="P21" s="1">
        <f t="shared" si="10"/>
        <v>1</v>
      </c>
      <c r="Q21" s="1">
        <f t="shared" si="10"/>
        <v>1</v>
      </c>
      <c r="R21" s="1">
        <f t="shared" si="10"/>
        <v>1</v>
      </c>
      <c r="T21" s="1">
        <f t="shared" ref="T21:T30" si="16">$C21*H21</f>
        <v>2</v>
      </c>
      <c r="U21" s="1">
        <f t="shared" si="11"/>
        <v>2</v>
      </c>
      <c r="V21" s="1">
        <f t="shared" si="11"/>
        <v>2</v>
      </c>
      <c r="W21" s="1">
        <f t="shared" si="11"/>
        <v>2</v>
      </c>
      <c r="X21" s="1">
        <f t="shared" si="11"/>
        <v>2</v>
      </c>
      <c r="Z21" s="1">
        <f t="shared" ref="Z21:Z30" si="17">$D21*H21</f>
        <v>2</v>
      </c>
      <c r="AA21" s="1">
        <f t="shared" si="12"/>
        <v>2</v>
      </c>
      <c r="AB21" s="1">
        <f t="shared" si="12"/>
        <v>2</v>
      </c>
      <c r="AC21" s="1">
        <f t="shared" si="12"/>
        <v>2</v>
      </c>
      <c r="AD21" s="1">
        <f t="shared" si="12"/>
        <v>2</v>
      </c>
      <c r="AF21" s="1">
        <f t="shared" ref="AF21:AF30" si="18">$E21*H21</f>
        <v>1</v>
      </c>
      <c r="AG21" s="1">
        <f t="shared" si="13"/>
        <v>1</v>
      </c>
      <c r="AH21" s="1">
        <f t="shared" si="13"/>
        <v>1</v>
      </c>
      <c r="AI21" s="1">
        <f t="shared" si="13"/>
        <v>1</v>
      </c>
      <c r="AJ21" s="1">
        <f t="shared" si="13"/>
        <v>1</v>
      </c>
      <c r="AL21" s="1">
        <f t="shared" ref="AL21:AL30" si="19">$F21*H21</f>
        <v>1</v>
      </c>
      <c r="AM21" s="1">
        <f t="shared" si="14"/>
        <v>1</v>
      </c>
      <c r="AN21" s="1">
        <f t="shared" si="14"/>
        <v>1</v>
      </c>
      <c r="AO21" s="1">
        <f t="shared" si="14"/>
        <v>1</v>
      </c>
      <c r="AP21" s="1">
        <f t="shared" si="14"/>
        <v>1</v>
      </c>
    </row>
    <row r="22" spans="2:42">
      <c r="B22" s="16">
        <v>1</v>
      </c>
      <c r="C22" s="16">
        <v>2</v>
      </c>
      <c r="D22" s="16">
        <v>2</v>
      </c>
      <c r="E22" s="16">
        <v>1</v>
      </c>
      <c r="F22" s="16">
        <v>1</v>
      </c>
      <c r="G22" s="28" t="s">
        <v>24</v>
      </c>
      <c r="H22" s="15">
        <v>1</v>
      </c>
      <c r="I22" s="15">
        <v>0</v>
      </c>
      <c r="J22" s="15">
        <v>-1</v>
      </c>
      <c r="K22" s="15">
        <v>0</v>
      </c>
      <c r="L22" s="15">
        <v>1</v>
      </c>
      <c r="N22" s="1">
        <f t="shared" si="15"/>
        <v>1</v>
      </c>
      <c r="O22" s="1">
        <f t="shared" si="10"/>
        <v>0</v>
      </c>
      <c r="P22" s="1">
        <f t="shared" si="10"/>
        <v>-1</v>
      </c>
      <c r="Q22" s="1">
        <f t="shared" si="10"/>
        <v>0</v>
      </c>
      <c r="R22" s="1">
        <f t="shared" si="10"/>
        <v>1</v>
      </c>
      <c r="T22" s="1">
        <f t="shared" si="16"/>
        <v>2</v>
      </c>
      <c r="U22" s="1">
        <f t="shared" si="11"/>
        <v>0</v>
      </c>
      <c r="V22" s="1">
        <f t="shared" si="11"/>
        <v>-2</v>
      </c>
      <c r="W22" s="1">
        <f t="shared" si="11"/>
        <v>0</v>
      </c>
      <c r="X22" s="1">
        <f t="shared" si="11"/>
        <v>2</v>
      </c>
      <c r="Z22" s="1">
        <f t="shared" si="17"/>
        <v>2</v>
      </c>
      <c r="AA22" s="1">
        <f t="shared" si="12"/>
        <v>0</v>
      </c>
      <c r="AB22" s="1">
        <f t="shared" si="12"/>
        <v>-2</v>
      </c>
      <c r="AC22" s="1">
        <f t="shared" si="12"/>
        <v>0</v>
      </c>
      <c r="AD22" s="1">
        <f t="shared" si="12"/>
        <v>2</v>
      </c>
      <c r="AF22" s="1">
        <f t="shared" si="18"/>
        <v>1</v>
      </c>
      <c r="AG22" s="1">
        <f t="shared" si="13"/>
        <v>0</v>
      </c>
      <c r="AH22" s="1">
        <f t="shared" si="13"/>
        <v>-1</v>
      </c>
      <c r="AI22" s="1">
        <f t="shared" si="13"/>
        <v>0</v>
      </c>
      <c r="AJ22" s="1">
        <f t="shared" si="13"/>
        <v>1</v>
      </c>
      <c r="AL22" s="1">
        <f t="shared" si="19"/>
        <v>1</v>
      </c>
      <c r="AM22" s="1">
        <f t="shared" si="14"/>
        <v>0</v>
      </c>
      <c r="AN22" s="1">
        <f t="shared" si="14"/>
        <v>-1</v>
      </c>
      <c r="AO22" s="1">
        <f t="shared" si="14"/>
        <v>0</v>
      </c>
      <c r="AP22" s="1">
        <f t="shared" si="14"/>
        <v>1</v>
      </c>
    </row>
    <row r="23" spans="2:42">
      <c r="B23" s="16">
        <v>1</v>
      </c>
      <c r="C23" s="16">
        <v>2</v>
      </c>
      <c r="D23" s="16">
        <v>2</v>
      </c>
      <c r="E23" s="16">
        <v>1</v>
      </c>
      <c r="F23" s="16">
        <v>1</v>
      </c>
      <c r="G23" s="28" t="s">
        <v>25</v>
      </c>
      <c r="H23" s="15">
        <v>0</v>
      </c>
      <c r="I23" s="15">
        <v>-1</v>
      </c>
      <c r="J23" s="15">
        <v>-1</v>
      </c>
      <c r="K23" s="15">
        <v>-1</v>
      </c>
      <c r="L23" s="15">
        <v>0</v>
      </c>
      <c r="N23" s="1">
        <f t="shared" si="15"/>
        <v>0</v>
      </c>
      <c r="O23" s="1">
        <f t="shared" si="10"/>
        <v>-1</v>
      </c>
      <c r="P23" s="1">
        <f t="shared" si="10"/>
        <v>-1</v>
      </c>
      <c r="Q23" s="1">
        <f t="shared" si="10"/>
        <v>-1</v>
      </c>
      <c r="R23" s="1">
        <f t="shared" si="10"/>
        <v>0</v>
      </c>
      <c r="T23" s="1">
        <f t="shared" si="16"/>
        <v>0</v>
      </c>
      <c r="U23" s="1">
        <f t="shared" si="11"/>
        <v>-2</v>
      </c>
      <c r="V23" s="1">
        <f t="shared" si="11"/>
        <v>-2</v>
      </c>
      <c r="W23" s="1">
        <f t="shared" si="11"/>
        <v>-2</v>
      </c>
      <c r="X23" s="1">
        <f t="shared" si="11"/>
        <v>0</v>
      </c>
      <c r="Z23" s="1">
        <f t="shared" si="17"/>
        <v>0</v>
      </c>
      <c r="AA23" s="1">
        <f t="shared" si="12"/>
        <v>-2</v>
      </c>
      <c r="AB23" s="1">
        <f t="shared" si="12"/>
        <v>-2</v>
      </c>
      <c r="AC23" s="1">
        <f t="shared" si="12"/>
        <v>-2</v>
      </c>
      <c r="AD23" s="1">
        <f t="shared" si="12"/>
        <v>0</v>
      </c>
      <c r="AF23" s="1">
        <f t="shared" si="18"/>
        <v>0</v>
      </c>
      <c r="AG23" s="1">
        <f t="shared" si="13"/>
        <v>-1</v>
      </c>
      <c r="AH23" s="1">
        <f t="shared" si="13"/>
        <v>-1</v>
      </c>
      <c r="AI23" s="1">
        <f t="shared" si="13"/>
        <v>-1</v>
      </c>
      <c r="AJ23" s="1">
        <f t="shared" si="13"/>
        <v>0</v>
      </c>
      <c r="AL23" s="1">
        <f t="shared" si="19"/>
        <v>0</v>
      </c>
      <c r="AM23" s="1">
        <f t="shared" si="14"/>
        <v>-1</v>
      </c>
      <c r="AN23" s="1">
        <f t="shared" si="14"/>
        <v>-1</v>
      </c>
      <c r="AO23" s="1">
        <f t="shared" si="14"/>
        <v>-1</v>
      </c>
      <c r="AP23" s="1">
        <f t="shared" si="14"/>
        <v>0</v>
      </c>
    </row>
    <row r="24" spans="2:42">
      <c r="B24" s="16">
        <v>2</v>
      </c>
      <c r="C24" s="16">
        <v>2</v>
      </c>
      <c r="D24" s="16">
        <v>2</v>
      </c>
      <c r="E24" s="16">
        <v>2</v>
      </c>
      <c r="F24" s="16">
        <v>2</v>
      </c>
      <c r="G24" s="28" t="s">
        <v>26</v>
      </c>
      <c r="H24" s="15">
        <v>1</v>
      </c>
      <c r="I24" s="15">
        <v>0</v>
      </c>
      <c r="J24" s="15">
        <v>-1</v>
      </c>
      <c r="K24" s="15">
        <v>-1</v>
      </c>
      <c r="L24" s="15">
        <v>-1</v>
      </c>
      <c r="N24" s="1">
        <f t="shared" si="15"/>
        <v>2</v>
      </c>
      <c r="O24" s="1">
        <f t="shared" si="10"/>
        <v>0</v>
      </c>
      <c r="P24" s="1">
        <f t="shared" si="10"/>
        <v>-2</v>
      </c>
      <c r="Q24" s="1">
        <f t="shared" si="10"/>
        <v>-2</v>
      </c>
      <c r="R24" s="1">
        <f t="shared" si="10"/>
        <v>-2</v>
      </c>
      <c r="T24" s="1">
        <f t="shared" si="16"/>
        <v>2</v>
      </c>
      <c r="U24" s="1">
        <f t="shared" si="11"/>
        <v>0</v>
      </c>
      <c r="V24" s="1">
        <f t="shared" si="11"/>
        <v>-2</v>
      </c>
      <c r="W24" s="1">
        <f t="shared" si="11"/>
        <v>-2</v>
      </c>
      <c r="X24" s="1">
        <f t="shared" si="11"/>
        <v>-2</v>
      </c>
      <c r="Z24" s="1">
        <f t="shared" si="17"/>
        <v>2</v>
      </c>
      <c r="AA24" s="1">
        <f t="shared" si="12"/>
        <v>0</v>
      </c>
      <c r="AB24" s="1">
        <f t="shared" si="12"/>
        <v>-2</v>
      </c>
      <c r="AC24" s="1">
        <f t="shared" si="12"/>
        <v>-2</v>
      </c>
      <c r="AD24" s="1">
        <f t="shared" si="12"/>
        <v>-2</v>
      </c>
      <c r="AF24" s="1">
        <f t="shared" si="18"/>
        <v>2</v>
      </c>
      <c r="AG24" s="1">
        <f t="shared" si="13"/>
        <v>0</v>
      </c>
      <c r="AH24" s="1">
        <f t="shared" si="13"/>
        <v>-2</v>
      </c>
      <c r="AI24" s="1">
        <f t="shared" si="13"/>
        <v>-2</v>
      </c>
      <c r="AJ24" s="1">
        <f t="shared" si="13"/>
        <v>-2</v>
      </c>
      <c r="AL24" s="1">
        <f t="shared" si="19"/>
        <v>2</v>
      </c>
      <c r="AM24" s="1">
        <f t="shared" si="14"/>
        <v>0</v>
      </c>
      <c r="AN24" s="1">
        <f t="shared" si="14"/>
        <v>-2</v>
      </c>
      <c r="AO24" s="1">
        <f t="shared" si="14"/>
        <v>-2</v>
      </c>
      <c r="AP24" s="1">
        <f t="shared" si="14"/>
        <v>-2</v>
      </c>
    </row>
    <row r="25" spans="2:42"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28" t="s">
        <v>27</v>
      </c>
      <c r="H25" s="15">
        <v>-1</v>
      </c>
      <c r="I25" s="15">
        <v>0</v>
      </c>
      <c r="J25" s="15">
        <v>1</v>
      </c>
      <c r="K25" s="15">
        <v>1</v>
      </c>
      <c r="L25" s="15">
        <v>-1</v>
      </c>
      <c r="N25" s="1">
        <f t="shared" si="15"/>
        <v>0</v>
      </c>
      <c r="O25" s="1">
        <f t="shared" si="10"/>
        <v>0</v>
      </c>
      <c r="P25" s="1">
        <f t="shared" si="10"/>
        <v>0</v>
      </c>
      <c r="Q25" s="1">
        <f t="shared" si="10"/>
        <v>0</v>
      </c>
      <c r="R25" s="1">
        <f t="shared" si="10"/>
        <v>0</v>
      </c>
      <c r="T25" s="1">
        <f t="shared" si="16"/>
        <v>0</v>
      </c>
      <c r="U25" s="1">
        <f t="shared" si="11"/>
        <v>0</v>
      </c>
      <c r="V25" s="1">
        <f t="shared" si="11"/>
        <v>0</v>
      </c>
      <c r="W25" s="1">
        <f t="shared" si="11"/>
        <v>0</v>
      </c>
      <c r="X25" s="1">
        <f t="shared" si="11"/>
        <v>0</v>
      </c>
      <c r="Z25" s="1">
        <f t="shared" si="17"/>
        <v>0</v>
      </c>
      <c r="AA25" s="1">
        <f t="shared" si="12"/>
        <v>0</v>
      </c>
      <c r="AB25" s="1">
        <f t="shared" si="12"/>
        <v>0</v>
      </c>
      <c r="AC25" s="1">
        <f t="shared" si="12"/>
        <v>0</v>
      </c>
      <c r="AD25" s="1">
        <f t="shared" si="12"/>
        <v>0</v>
      </c>
      <c r="AF25" s="1">
        <f t="shared" si="18"/>
        <v>0</v>
      </c>
      <c r="AG25" s="1">
        <f t="shared" si="13"/>
        <v>0</v>
      </c>
      <c r="AH25" s="1">
        <f t="shared" si="13"/>
        <v>0</v>
      </c>
      <c r="AI25" s="1">
        <f t="shared" si="13"/>
        <v>0</v>
      </c>
      <c r="AJ25" s="1">
        <f t="shared" si="13"/>
        <v>0</v>
      </c>
      <c r="AL25" s="1">
        <f t="shared" si="19"/>
        <v>0</v>
      </c>
      <c r="AM25" s="1">
        <f t="shared" si="14"/>
        <v>0</v>
      </c>
      <c r="AN25" s="1">
        <f t="shared" si="14"/>
        <v>0</v>
      </c>
      <c r="AO25" s="1">
        <f t="shared" si="14"/>
        <v>0</v>
      </c>
      <c r="AP25" s="1">
        <f t="shared" si="14"/>
        <v>0</v>
      </c>
    </row>
    <row r="26" spans="2:42">
      <c r="B26" s="16">
        <v>0</v>
      </c>
      <c r="C26" s="16">
        <v>1</v>
      </c>
      <c r="D26" s="16">
        <v>1</v>
      </c>
      <c r="E26" s="16">
        <v>2</v>
      </c>
      <c r="F26" s="16">
        <v>2</v>
      </c>
      <c r="G26" s="28" t="s">
        <v>28</v>
      </c>
      <c r="H26" s="15">
        <v>1</v>
      </c>
      <c r="I26" s="15">
        <v>1</v>
      </c>
      <c r="J26" s="15">
        <v>-1</v>
      </c>
      <c r="K26" s="15">
        <v>-1</v>
      </c>
      <c r="L26" s="15">
        <v>-1</v>
      </c>
      <c r="N26" s="1">
        <f t="shared" si="15"/>
        <v>0</v>
      </c>
      <c r="O26" s="1">
        <f t="shared" si="10"/>
        <v>0</v>
      </c>
      <c r="P26" s="1">
        <f t="shared" si="10"/>
        <v>0</v>
      </c>
      <c r="Q26" s="1">
        <f t="shared" si="10"/>
        <v>0</v>
      </c>
      <c r="R26" s="1">
        <f t="shared" si="10"/>
        <v>0</v>
      </c>
      <c r="T26" s="1">
        <f t="shared" si="16"/>
        <v>1</v>
      </c>
      <c r="U26" s="1">
        <f t="shared" si="11"/>
        <v>1</v>
      </c>
      <c r="V26" s="1">
        <f t="shared" si="11"/>
        <v>-1</v>
      </c>
      <c r="W26" s="1">
        <f t="shared" si="11"/>
        <v>-1</v>
      </c>
      <c r="X26" s="1">
        <f t="shared" si="11"/>
        <v>-1</v>
      </c>
      <c r="Z26" s="1">
        <f t="shared" si="17"/>
        <v>1</v>
      </c>
      <c r="AA26" s="1">
        <f t="shared" si="12"/>
        <v>1</v>
      </c>
      <c r="AB26" s="1">
        <f t="shared" si="12"/>
        <v>-1</v>
      </c>
      <c r="AC26" s="1">
        <f t="shared" si="12"/>
        <v>-1</v>
      </c>
      <c r="AD26" s="1">
        <f t="shared" si="12"/>
        <v>-1</v>
      </c>
      <c r="AF26" s="1">
        <f t="shared" si="18"/>
        <v>2</v>
      </c>
      <c r="AG26" s="1">
        <f t="shared" si="13"/>
        <v>2</v>
      </c>
      <c r="AH26" s="1">
        <f t="shared" si="13"/>
        <v>-2</v>
      </c>
      <c r="AI26" s="1">
        <f t="shared" si="13"/>
        <v>-2</v>
      </c>
      <c r="AJ26" s="1">
        <f t="shared" si="13"/>
        <v>-2</v>
      </c>
      <c r="AL26" s="1">
        <f t="shared" si="19"/>
        <v>2</v>
      </c>
      <c r="AM26" s="1">
        <f t="shared" si="14"/>
        <v>2</v>
      </c>
      <c r="AN26" s="1">
        <f t="shared" si="14"/>
        <v>-2</v>
      </c>
      <c r="AO26" s="1">
        <f t="shared" si="14"/>
        <v>-2</v>
      </c>
      <c r="AP26" s="1">
        <f t="shared" si="14"/>
        <v>-2</v>
      </c>
    </row>
    <row r="27" spans="2:42">
      <c r="B27" s="16">
        <v>1</v>
      </c>
      <c r="C27" s="16">
        <v>1</v>
      </c>
      <c r="D27" s="16">
        <v>1</v>
      </c>
      <c r="E27" s="16">
        <v>2</v>
      </c>
      <c r="F27" s="16">
        <v>2</v>
      </c>
      <c r="G27" s="28" t="s">
        <v>29</v>
      </c>
      <c r="H27" s="15">
        <v>1</v>
      </c>
      <c r="I27" s="15">
        <v>1</v>
      </c>
      <c r="J27" s="15">
        <v>0</v>
      </c>
      <c r="K27" s="15">
        <v>0</v>
      </c>
      <c r="L27" s="15">
        <v>1</v>
      </c>
      <c r="N27" s="1">
        <f t="shared" si="15"/>
        <v>1</v>
      </c>
      <c r="O27" s="1">
        <f t="shared" si="10"/>
        <v>1</v>
      </c>
      <c r="P27" s="1">
        <f t="shared" si="10"/>
        <v>0</v>
      </c>
      <c r="Q27" s="1">
        <f t="shared" si="10"/>
        <v>0</v>
      </c>
      <c r="R27" s="1">
        <f t="shared" si="10"/>
        <v>1</v>
      </c>
      <c r="T27" s="1">
        <f t="shared" si="16"/>
        <v>1</v>
      </c>
      <c r="U27" s="1">
        <f t="shared" si="11"/>
        <v>1</v>
      </c>
      <c r="V27" s="1">
        <f t="shared" si="11"/>
        <v>0</v>
      </c>
      <c r="W27" s="1">
        <f t="shared" si="11"/>
        <v>0</v>
      </c>
      <c r="X27" s="1">
        <f t="shared" si="11"/>
        <v>1</v>
      </c>
      <c r="Z27" s="1">
        <f t="shared" si="17"/>
        <v>1</v>
      </c>
      <c r="AA27" s="1">
        <f t="shared" si="12"/>
        <v>1</v>
      </c>
      <c r="AB27" s="1">
        <f t="shared" si="12"/>
        <v>0</v>
      </c>
      <c r="AC27" s="1">
        <f t="shared" si="12"/>
        <v>0</v>
      </c>
      <c r="AD27" s="1">
        <f t="shared" si="12"/>
        <v>1</v>
      </c>
      <c r="AF27" s="1">
        <f t="shared" si="18"/>
        <v>2</v>
      </c>
      <c r="AG27" s="1">
        <f t="shared" si="13"/>
        <v>2</v>
      </c>
      <c r="AH27" s="1">
        <f t="shared" si="13"/>
        <v>0</v>
      </c>
      <c r="AI27" s="1">
        <f t="shared" si="13"/>
        <v>0</v>
      </c>
      <c r="AJ27" s="1">
        <f t="shared" si="13"/>
        <v>2</v>
      </c>
      <c r="AL27" s="1">
        <f t="shared" si="19"/>
        <v>2</v>
      </c>
      <c r="AM27" s="1">
        <f t="shared" si="14"/>
        <v>2</v>
      </c>
      <c r="AN27" s="1">
        <f t="shared" si="14"/>
        <v>0</v>
      </c>
      <c r="AO27" s="1">
        <f t="shared" si="14"/>
        <v>0</v>
      </c>
      <c r="AP27" s="1">
        <f t="shared" si="14"/>
        <v>2</v>
      </c>
    </row>
    <row r="28" spans="2:42">
      <c r="B28" s="16">
        <v>1</v>
      </c>
      <c r="C28" s="16">
        <v>2</v>
      </c>
      <c r="D28" s="16">
        <v>1</v>
      </c>
      <c r="E28" s="16">
        <v>1</v>
      </c>
      <c r="F28" s="16">
        <v>1</v>
      </c>
      <c r="G28" s="28" t="s">
        <v>30</v>
      </c>
      <c r="H28" s="15">
        <v>1</v>
      </c>
      <c r="I28" s="15">
        <v>0</v>
      </c>
      <c r="J28" s="15">
        <v>0</v>
      </c>
      <c r="K28" s="15">
        <v>0</v>
      </c>
      <c r="L28" s="15">
        <v>0</v>
      </c>
      <c r="N28" s="1">
        <f t="shared" si="15"/>
        <v>1</v>
      </c>
      <c r="O28" s="1">
        <f t="shared" si="10"/>
        <v>0</v>
      </c>
      <c r="P28" s="1">
        <f t="shared" si="10"/>
        <v>0</v>
      </c>
      <c r="Q28" s="1">
        <f t="shared" si="10"/>
        <v>0</v>
      </c>
      <c r="R28" s="1">
        <f t="shared" si="10"/>
        <v>0</v>
      </c>
      <c r="T28" s="1">
        <f t="shared" si="16"/>
        <v>2</v>
      </c>
      <c r="U28" s="1">
        <f t="shared" si="11"/>
        <v>0</v>
      </c>
      <c r="V28" s="1">
        <f t="shared" si="11"/>
        <v>0</v>
      </c>
      <c r="W28" s="1">
        <f t="shared" si="11"/>
        <v>0</v>
      </c>
      <c r="X28" s="1">
        <f t="shared" si="11"/>
        <v>0</v>
      </c>
      <c r="Z28" s="1">
        <f t="shared" si="17"/>
        <v>1</v>
      </c>
      <c r="AA28" s="1">
        <f t="shared" si="12"/>
        <v>0</v>
      </c>
      <c r="AB28" s="1">
        <f t="shared" si="12"/>
        <v>0</v>
      </c>
      <c r="AC28" s="1">
        <f t="shared" si="12"/>
        <v>0</v>
      </c>
      <c r="AD28" s="1">
        <f t="shared" si="12"/>
        <v>0</v>
      </c>
      <c r="AF28" s="1">
        <f t="shared" si="18"/>
        <v>1</v>
      </c>
      <c r="AG28" s="1">
        <f t="shared" si="13"/>
        <v>0</v>
      </c>
      <c r="AH28" s="1">
        <f t="shared" si="13"/>
        <v>0</v>
      </c>
      <c r="AI28" s="1">
        <f t="shared" si="13"/>
        <v>0</v>
      </c>
      <c r="AJ28" s="1">
        <f t="shared" si="13"/>
        <v>0</v>
      </c>
      <c r="AL28" s="1">
        <f t="shared" si="19"/>
        <v>1</v>
      </c>
      <c r="AM28" s="1">
        <f t="shared" si="14"/>
        <v>0</v>
      </c>
      <c r="AN28" s="1">
        <f t="shared" si="14"/>
        <v>0</v>
      </c>
      <c r="AO28" s="1">
        <f t="shared" si="14"/>
        <v>0</v>
      </c>
      <c r="AP28" s="1">
        <f t="shared" si="14"/>
        <v>0</v>
      </c>
    </row>
    <row r="29" spans="2:42">
      <c r="B29" s="16">
        <v>1</v>
      </c>
      <c r="C29" s="16">
        <v>2</v>
      </c>
      <c r="D29" s="16">
        <v>2</v>
      </c>
      <c r="E29" s="16">
        <v>1</v>
      </c>
      <c r="F29" s="16">
        <v>1</v>
      </c>
      <c r="G29" s="28" t="s">
        <v>31</v>
      </c>
      <c r="H29" s="15">
        <v>-1</v>
      </c>
      <c r="I29" s="15">
        <v>0</v>
      </c>
      <c r="J29" s="15">
        <v>0</v>
      </c>
      <c r="K29" s="15">
        <v>0</v>
      </c>
      <c r="L29" s="15">
        <v>-1</v>
      </c>
      <c r="N29" s="1">
        <f t="shared" si="15"/>
        <v>-1</v>
      </c>
      <c r="O29" s="1">
        <f t="shared" si="10"/>
        <v>0</v>
      </c>
      <c r="P29" s="1">
        <f t="shared" si="10"/>
        <v>0</v>
      </c>
      <c r="Q29" s="1">
        <f t="shared" si="10"/>
        <v>0</v>
      </c>
      <c r="R29" s="1">
        <f t="shared" si="10"/>
        <v>-1</v>
      </c>
      <c r="T29" s="1">
        <f t="shared" si="16"/>
        <v>-2</v>
      </c>
      <c r="U29" s="1">
        <f t="shared" si="11"/>
        <v>0</v>
      </c>
      <c r="V29" s="1">
        <f t="shared" si="11"/>
        <v>0</v>
      </c>
      <c r="W29" s="1">
        <f t="shared" si="11"/>
        <v>0</v>
      </c>
      <c r="X29" s="1">
        <f t="shared" si="11"/>
        <v>-2</v>
      </c>
      <c r="Z29" s="1">
        <f t="shared" si="17"/>
        <v>-2</v>
      </c>
      <c r="AA29" s="1">
        <f t="shared" si="12"/>
        <v>0</v>
      </c>
      <c r="AB29" s="1">
        <f t="shared" si="12"/>
        <v>0</v>
      </c>
      <c r="AC29" s="1">
        <f t="shared" si="12"/>
        <v>0</v>
      </c>
      <c r="AD29" s="1">
        <f t="shared" si="12"/>
        <v>-2</v>
      </c>
      <c r="AF29" s="1">
        <f t="shared" si="18"/>
        <v>-1</v>
      </c>
      <c r="AG29" s="1">
        <f t="shared" si="13"/>
        <v>0</v>
      </c>
      <c r="AH29" s="1">
        <f t="shared" si="13"/>
        <v>0</v>
      </c>
      <c r="AI29" s="1">
        <f t="shared" si="13"/>
        <v>0</v>
      </c>
      <c r="AJ29" s="1">
        <f t="shared" si="13"/>
        <v>-1</v>
      </c>
      <c r="AL29" s="1">
        <f t="shared" si="19"/>
        <v>-1</v>
      </c>
      <c r="AM29" s="1">
        <f t="shared" si="14"/>
        <v>0</v>
      </c>
      <c r="AN29" s="1">
        <f t="shared" si="14"/>
        <v>0</v>
      </c>
      <c r="AO29" s="1">
        <f t="shared" si="14"/>
        <v>0</v>
      </c>
      <c r="AP29" s="1">
        <f t="shared" si="14"/>
        <v>-1</v>
      </c>
    </row>
    <row r="30" spans="2:42">
      <c r="B30" s="16">
        <v>0</v>
      </c>
      <c r="C30" s="16">
        <v>2</v>
      </c>
      <c r="D30" s="16">
        <v>2</v>
      </c>
      <c r="E30" s="16">
        <v>2</v>
      </c>
      <c r="F30" s="16">
        <v>2</v>
      </c>
      <c r="G30" s="28" t="s">
        <v>32</v>
      </c>
      <c r="H30" s="15">
        <v>1</v>
      </c>
      <c r="I30" s="15">
        <v>1</v>
      </c>
      <c r="J30" s="15">
        <v>0</v>
      </c>
      <c r="K30" s="15">
        <v>0</v>
      </c>
      <c r="L30" s="15">
        <v>1</v>
      </c>
      <c r="N30" s="1">
        <f t="shared" si="15"/>
        <v>0</v>
      </c>
      <c r="O30" s="1">
        <f t="shared" si="10"/>
        <v>0</v>
      </c>
      <c r="P30" s="1">
        <f t="shared" si="10"/>
        <v>0</v>
      </c>
      <c r="Q30" s="1">
        <f t="shared" si="10"/>
        <v>0</v>
      </c>
      <c r="R30" s="1">
        <f t="shared" si="10"/>
        <v>0</v>
      </c>
      <c r="T30" s="1">
        <f t="shared" si="16"/>
        <v>2</v>
      </c>
      <c r="U30" s="1">
        <f t="shared" si="11"/>
        <v>2</v>
      </c>
      <c r="V30" s="1">
        <f t="shared" si="11"/>
        <v>0</v>
      </c>
      <c r="W30" s="1">
        <f t="shared" si="11"/>
        <v>0</v>
      </c>
      <c r="X30" s="1">
        <f t="shared" si="11"/>
        <v>2</v>
      </c>
      <c r="Z30" s="1">
        <f t="shared" si="17"/>
        <v>2</v>
      </c>
      <c r="AA30" s="1">
        <f t="shared" si="12"/>
        <v>2</v>
      </c>
      <c r="AB30" s="1">
        <f t="shared" si="12"/>
        <v>0</v>
      </c>
      <c r="AC30" s="1">
        <f t="shared" si="12"/>
        <v>0</v>
      </c>
      <c r="AD30" s="1">
        <f t="shared" si="12"/>
        <v>2</v>
      </c>
      <c r="AF30" s="1">
        <f t="shared" si="18"/>
        <v>2</v>
      </c>
      <c r="AG30" s="1">
        <f t="shared" si="13"/>
        <v>2</v>
      </c>
      <c r="AH30" s="1">
        <f t="shared" si="13"/>
        <v>0</v>
      </c>
      <c r="AI30" s="1">
        <f t="shared" si="13"/>
        <v>0</v>
      </c>
      <c r="AJ30" s="1">
        <f t="shared" si="13"/>
        <v>2</v>
      </c>
      <c r="AL30" s="1">
        <f t="shared" si="19"/>
        <v>2</v>
      </c>
      <c r="AM30" s="1">
        <f t="shared" si="14"/>
        <v>2</v>
      </c>
      <c r="AN30" s="1">
        <f t="shared" si="14"/>
        <v>0</v>
      </c>
      <c r="AO30" s="1">
        <f t="shared" si="14"/>
        <v>0</v>
      </c>
      <c r="AP30" s="1">
        <f t="shared" si="14"/>
        <v>2</v>
      </c>
    </row>
    <row r="31" spans="2:42">
      <c r="B31" s="16"/>
      <c r="C31" s="16"/>
      <c r="D31" s="16"/>
      <c r="E31" s="16"/>
      <c r="F31" s="16"/>
      <c r="G31" s="28"/>
      <c r="H31" s="15"/>
      <c r="I31" s="15"/>
      <c r="J31" s="15"/>
      <c r="K31" s="15"/>
      <c r="L31" s="17" t="s">
        <v>33</v>
      </c>
      <c r="N31" s="18">
        <f>SUM(N20:N30)/SUM($B$20:$B$30)</f>
        <v>0.5</v>
      </c>
      <c r="O31" s="18">
        <f t="shared" ref="O31:R31" si="20">SUM(O20:O30)/SUM($B$20:$B$30)</f>
        <v>0.1</v>
      </c>
      <c r="P31" s="18">
        <f t="shared" si="20"/>
        <v>-0.5</v>
      </c>
      <c r="Q31" s="18">
        <f t="shared" si="20"/>
        <v>-0.2</v>
      </c>
      <c r="R31" s="18">
        <f t="shared" si="20"/>
        <v>0.2</v>
      </c>
      <c r="T31" s="18">
        <f>SUM(T20:T30)/SUM($C$20:$C$30)</f>
        <v>0.55555555555555558</v>
      </c>
      <c r="U31" s="18">
        <f t="shared" ref="U31:X31" si="21">SUM(U20:U30)/SUM($C$20:$C$30)</f>
        <v>0.22222222222222221</v>
      </c>
      <c r="V31" s="18">
        <f t="shared" si="21"/>
        <v>-0.3888888888888889</v>
      </c>
      <c r="W31" s="18">
        <f t="shared" si="21"/>
        <v>-0.16666666666666666</v>
      </c>
      <c r="X31" s="18">
        <f t="shared" si="21"/>
        <v>0.22222222222222221</v>
      </c>
      <c r="Z31" s="18">
        <f>SUM(Z20:Z30)/SUM($D$20:$D$30)</f>
        <v>0.52941176470588236</v>
      </c>
      <c r="AA31" s="18">
        <f t="shared" ref="AA31:AD31" si="22">SUM(AA20:AA30)/SUM($D$20:$D$30)</f>
        <v>0.23529411764705882</v>
      </c>
      <c r="AB31" s="18">
        <f t="shared" si="22"/>
        <v>-0.41176470588235292</v>
      </c>
      <c r="AC31" s="18">
        <f t="shared" si="22"/>
        <v>-0.17647058823529413</v>
      </c>
      <c r="AD31" s="18">
        <f t="shared" si="22"/>
        <v>0.23529411764705882</v>
      </c>
      <c r="AF31" s="18">
        <f>SUM(AF20:AF30)/SUM($E$20:$E$30)</f>
        <v>0.76923076923076927</v>
      </c>
      <c r="AG31" s="18">
        <f t="shared" ref="AG31:AJ31" si="23">SUM(AG20:AG30)/SUM($E$20:$E$30)</f>
        <v>0.46153846153846156</v>
      </c>
      <c r="AH31" s="18">
        <f t="shared" si="23"/>
        <v>-0.38461538461538464</v>
      </c>
      <c r="AI31" s="18">
        <f t="shared" si="23"/>
        <v>-0.30769230769230771</v>
      </c>
      <c r="AJ31" s="18">
        <f t="shared" si="23"/>
        <v>7.6923076923076927E-2</v>
      </c>
      <c r="AL31" s="18">
        <f>SUM(AL20:AL30)/SUM($F$20:$F$30)</f>
        <v>0.76923076923076927</v>
      </c>
      <c r="AM31" s="18">
        <f t="shared" ref="AM31:AP31" si="24">SUM(AM20:AM30)/SUM($F$20:$F$30)</f>
        <v>0.46153846153846156</v>
      </c>
      <c r="AN31" s="18">
        <f t="shared" si="24"/>
        <v>-0.38461538461538464</v>
      </c>
      <c r="AO31" s="18">
        <f t="shared" si="24"/>
        <v>-0.30769230769230771</v>
      </c>
      <c r="AP31" s="18">
        <f t="shared" si="24"/>
        <v>7.6923076923076927E-2</v>
      </c>
    </row>
    <row r="32" spans="2:42">
      <c r="B32" s="16"/>
      <c r="C32" s="16"/>
      <c r="D32" s="16"/>
      <c r="E32" s="16"/>
      <c r="F32" s="16"/>
      <c r="G32" s="28"/>
      <c r="H32" s="15"/>
      <c r="I32" s="15"/>
      <c r="J32" s="15"/>
      <c r="K32" s="15"/>
      <c r="L32" s="15"/>
      <c r="T32" s="1"/>
      <c r="U32" s="1"/>
      <c r="V32" s="1"/>
      <c r="W32" s="1"/>
      <c r="X32" s="1"/>
      <c r="Z32" s="1"/>
      <c r="AA32" s="1"/>
      <c r="AB32" s="1"/>
      <c r="AC32" s="1"/>
      <c r="AD32" s="1"/>
      <c r="AF32" s="1"/>
      <c r="AG32" s="1"/>
      <c r="AH32" s="1"/>
      <c r="AI32" s="1"/>
      <c r="AJ32" s="1"/>
      <c r="AL32" s="1"/>
      <c r="AM32" s="1"/>
      <c r="AN32" s="1"/>
      <c r="AO32" s="1"/>
      <c r="AP32" s="1"/>
    </row>
    <row r="33" spans="2:42">
      <c r="B33" s="16"/>
      <c r="C33" s="16"/>
      <c r="D33" s="16"/>
      <c r="E33" s="16"/>
      <c r="F33" s="16"/>
      <c r="G33" s="52" t="s">
        <v>34</v>
      </c>
      <c r="H33" s="11"/>
      <c r="I33" s="11"/>
      <c r="J33" s="11"/>
      <c r="K33" s="11"/>
      <c r="L33" s="11"/>
      <c r="T33" s="1"/>
      <c r="U33" s="1"/>
      <c r="V33" s="1"/>
      <c r="W33" s="1"/>
      <c r="X33" s="1"/>
      <c r="Z33" s="1"/>
      <c r="AA33" s="1"/>
      <c r="AB33" s="1"/>
      <c r="AC33" s="1"/>
      <c r="AD33" s="1"/>
      <c r="AF33" s="1"/>
      <c r="AG33" s="1"/>
      <c r="AH33" s="1"/>
      <c r="AI33" s="1"/>
      <c r="AJ33" s="1"/>
      <c r="AL33" s="1"/>
      <c r="AM33" s="1"/>
      <c r="AN33" s="1"/>
      <c r="AO33" s="1"/>
      <c r="AP33" s="1"/>
    </row>
    <row r="34" spans="2:42">
      <c r="B34" s="16"/>
      <c r="C34" s="16"/>
      <c r="D34" s="16"/>
      <c r="E34" s="16"/>
      <c r="F34" s="16"/>
      <c r="G34" s="53" t="s">
        <v>35</v>
      </c>
      <c r="H34" s="11"/>
      <c r="I34" s="11"/>
      <c r="J34" s="11"/>
      <c r="K34" s="11"/>
      <c r="L34" s="11"/>
      <c r="T34" s="1"/>
      <c r="U34" s="1"/>
      <c r="V34" s="1"/>
      <c r="W34" s="1"/>
      <c r="X34" s="1"/>
      <c r="Z34" s="1"/>
      <c r="AA34" s="1"/>
      <c r="AB34" s="1"/>
      <c r="AC34" s="1"/>
      <c r="AD34" s="1"/>
      <c r="AF34" s="1"/>
      <c r="AG34" s="1"/>
      <c r="AH34" s="1"/>
      <c r="AI34" s="1"/>
      <c r="AJ34" s="1"/>
      <c r="AL34" s="1"/>
      <c r="AM34" s="1"/>
      <c r="AN34" s="1"/>
      <c r="AO34" s="1"/>
      <c r="AP34" s="1"/>
    </row>
    <row r="35" spans="2:42">
      <c r="B35" s="16">
        <v>1</v>
      </c>
      <c r="C35" s="16">
        <v>2</v>
      </c>
      <c r="D35" s="16">
        <v>2</v>
      </c>
      <c r="E35" s="16">
        <v>2</v>
      </c>
      <c r="F35" s="16">
        <v>2</v>
      </c>
      <c r="G35" s="28" t="s">
        <v>36</v>
      </c>
      <c r="H35" s="15">
        <v>0</v>
      </c>
      <c r="I35" s="15">
        <v>1</v>
      </c>
      <c r="J35" s="15">
        <v>-1</v>
      </c>
      <c r="K35" s="15">
        <v>1</v>
      </c>
      <c r="L35" s="15">
        <v>1</v>
      </c>
      <c r="N35" s="1">
        <f t="shared" ref="N35:R57" si="25">$B35*H35</f>
        <v>0</v>
      </c>
      <c r="O35" s="1">
        <f t="shared" si="25"/>
        <v>1</v>
      </c>
      <c r="P35" s="1">
        <f t="shared" si="25"/>
        <v>-1</v>
      </c>
      <c r="Q35" s="1">
        <f t="shared" si="25"/>
        <v>1</v>
      </c>
      <c r="R35" s="1">
        <f t="shared" si="25"/>
        <v>1</v>
      </c>
      <c r="T35" s="1">
        <f>$C35*H35</f>
        <v>0</v>
      </c>
      <c r="U35" s="1">
        <f t="shared" ref="U35:X57" si="26">$C35*I35</f>
        <v>2</v>
      </c>
      <c r="V35" s="1">
        <f t="shared" si="26"/>
        <v>-2</v>
      </c>
      <c r="W35" s="1">
        <f t="shared" si="26"/>
        <v>2</v>
      </c>
      <c r="X35" s="1">
        <f t="shared" si="26"/>
        <v>2</v>
      </c>
      <c r="Z35" s="1">
        <f>$D35*H35</f>
        <v>0</v>
      </c>
      <c r="AA35" s="1">
        <f t="shared" ref="AA35:AD57" si="27">$D35*I35</f>
        <v>2</v>
      </c>
      <c r="AB35" s="1">
        <f t="shared" si="27"/>
        <v>-2</v>
      </c>
      <c r="AC35" s="1">
        <f t="shared" si="27"/>
        <v>2</v>
      </c>
      <c r="AD35" s="1">
        <f t="shared" si="27"/>
        <v>2</v>
      </c>
      <c r="AF35" s="1">
        <f>$E35*H35</f>
        <v>0</v>
      </c>
      <c r="AG35" s="1">
        <f t="shared" ref="AG35:AJ57" si="28">$E35*I35</f>
        <v>2</v>
      </c>
      <c r="AH35" s="1">
        <f t="shared" si="28"/>
        <v>-2</v>
      </c>
      <c r="AI35" s="1">
        <f t="shared" si="28"/>
        <v>2</v>
      </c>
      <c r="AJ35" s="1">
        <f t="shared" si="28"/>
        <v>2</v>
      </c>
      <c r="AL35" s="1">
        <f>$F35*H35</f>
        <v>0</v>
      </c>
      <c r="AM35" s="1">
        <f t="shared" ref="AM35:AP57" si="29">$F35*I35</f>
        <v>2</v>
      </c>
      <c r="AN35" s="1">
        <f t="shared" si="29"/>
        <v>-2</v>
      </c>
      <c r="AO35" s="1">
        <f t="shared" si="29"/>
        <v>2</v>
      </c>
      <c r="AP35" s="1">
        <f t="shared" si="29"/>
        <v>2</v>
      </c>
    </row>
    <row r="36" spans="2:42">
      <c r="B36" s="16">
        <v>1</v>
      </c>
      <c r="C36" s="16">
        <v>2</v>
      </c>
      <c r="D36" s="16">
        <v>2</v>
      </c>
      <c r="E36" s="16">
        <v>0</v>
      </c>
      <c r="F36" s="16">
        <v>0</v>
      </c>
      <c r="G36" s="28" t="s">
        <v>37</v>
      </c>
      <c r="H36" s="15">
        <v>-1</v>
      </c>
      <c r="I36" s="15">
        <v>1</v>
      </c>
      <c r="J36" s="15">
        <v>1</v>
      </c>
      <c r="K36" s="15">
        <v>1</v>
      </c>
      <c r="L36" s="15">
        <v>1</v>
      </c>
      <c r="N36" s="1">
        <f t="shared" si="25"/>
        <v>-1</v>
      </c>
      <c r="O36" s="1">
        <f t="shared" si="25"/>
        <v>1</v>
      </c>
      <c r="P36" s="1">
        <f t="shared" si="25"/>
        <v>1</v>
      </c>
      <c r="Q36" s="1">
        <f t="shared" si="25"/>
        <v>1</v>
      </c>
      <c r="R36" s="1">
        <f>$B36*L36</f>
        <v>1</v>
      </c>
      <c r="T36" s="1">
        <f t="shared" ref="T36:T57" si="30">$C36*H36</f>
        <v>-2</v>
      </c>
      <c r="U36" s="1">
        <f t="shared" si="26"/>
        <v>2</v>
      </c>
      <c r="V36" s="1">
        <f t="shared" si="26"/>
        <v>2</v>
      </c>
      <c r="W36" s="1">
        <f t="shared" si="26"/>
        <v>2</v>
      </c>
      <c r="X36" s="1">
        <f t="shared" si="26"/>
        <v>2</v>
      </c>
      <c r="Z36" s="1">
        <f t="shared" ref="Z36:Z57" si="31">$D36*H36</f>
        <v>-2</v>
      </c>
      <c r="AA36" s="1">
        <f t="shared" si="27"/>
        <v>2</v>
      </c>
      <c r="AB36" s="1">
        <f t="shared" si="27"/>
        <v>2</v>
      </c>
      <c r="AC36" s="1">
        <f t="shared" si="27"/>
        <v>2</v>
      </c>
      <c r="AD36" s="1">
        <f t="shared" si="27"/>
        <v>2</v>
      </c>
      <c r="AF36" s="1">
        <f t="shared" ref="AF36:AF57" si="32">$E36*H36</f>
        <v>0</v>
      </c>
      <c r="AG36" s="1">
        <f t="shared" si="28"/>
        <v>0</v>
      </c>
      <c r="AH36" s="1">
        <f t="shared" si="28"/>
        <v>0</v>
      </c>
      <c r="AI36" s="1">
        <f t="shared" si="28"/>
        <v>0</v>
      </c>
      <c r="AJ36" s="1">
        <f t="shared" si="28"/>
        <v>0</v>
      </c>
      <c r="AL36" s="1">
        <f t="shared" ref="AL36:AL57" si="33">$F36*H36</f>
        <v>0</v>
      </c>
      <c r="AM36" s="1">
        <f t="shared" si="29"/>
        <v>0</v>
      </c>
      <c r="AN36" s="1">
        <f t="shared" si="29"/>
        <v>0</v>
      </c>
      <c r="AO36" s="1">
        <f t="shared" si="29"/>
        <v>0</v>
      </c>
      <c r="AP36" s="1">
        <f t="shared" si="29"/>
        <v>0</v>
      </c>
    </row>
    <row r="37" spans="2:42">
      <c r="B37" s="16">
        <v>2</v>
      </c>
      <c r="C37" s="16">
        <v>2</v>
      </c>
      <c r="D37" s="16">
        <v>2</v>
      </c>
      <c r="E37" s="16">
        <v>2</v>
      </c>
      <c r="F37" s="16">
        <v>2</v>
      </c>
      <c r="G37" s="28" t="s">
        <v>38</v>
      </c>
      <c r="H37" s="15">
        <v>0</v>
      </c>
      <c r="I37" s="15">
        <v>0</v>
      </c>
      <c r="J37" s="15">
        <v>-1</v>
      </c>
      <c r="K37" s="15">
        <v>0</v>
      </c>
      <c r="L37" s="15">
        <v>1</v>
      </c>
      <c r="N37" s="1">
        <f t="shared" si="25"/>
        <v>0</v>
      </c>
      <c r="O37" s="1">
        <f t="shared" si="25"/>
        <v>0</v>
      </c>
      <c r="P37" s="1">
        <f t="shared" si="25"/>
        <v>-2</v>
      </c>
      <c r="Q37" s="1">
        <f t="shared" si="25"/>
        <v>0</v>
      </c>
      <c r="R37" s="1">
        <f t="shared" si="25"/>
        <v>2</v>
      </c>
      <c r="T37" s="1">
        <f t="shared" si="30"/>
        <v>0</v>
      </c>
      <c r="U37" s="1">
        <f t="shared" si="26"/>
        <v>0</v>
      </c>
      <c r="V37" s="1">
        <f t="shared" si="26"/>
        <v>-2</v>
      </c>
      <c r="W37" s="1">
        <f t="shared" si="26"/>
        <v>0</v>
      </c>
      <c r="X37" s="1">
        <f t="shared" si="26"/>
        <v>2</v>
      </c>
      <c r="Z37" s="1">
        <f t="shared" si="31"/>
        <v>0</v>
      </c>
      <c r="AA37" s="1">
        <f t="shared" si="27"/>
        <v>0</v>
      </c>
      <c r="AB37" s="1">
        <f t="shared" si="27"/>
        <v>-2</v>
      </c>
      <c r="AC37" s="1">
        <f t="shared" si="27"/>
        <v>0</v>
      </c>
      <c r="AD37" s="1">
        <f t="shared" si="27"/>
        <v>2</v>
      </c>
      <c r="AF37" s="1">
        <f t="shared" si="32"/>
        <v>0</v>
      </c>
      <c r="AG37" s="1">
        <f t="shared" si="28"/>
        <v>0</v>
      </c>
      <c r="AH37" s="1">
        <f t="shared" si="28"/>
        <v>-2</v>
      </c>
      <c r="AI37" s="1">
        <f t="shared" si="28"/>
        <v>0</v>
      </c>
      <c r="AJ37" s="1">
        <f t="shared" si="28"/>
        <v>2</v>
      </c>
      <c r="AL37" s="1">
        <f t="shared" si="33"/>
        <v>0</v>
      </c>
      <c r="AM37" s="1">
        <f t="shared" si="29"/>
        <v>0</v>
      </c>
      <c r="AN37" s="1">
        <f t="shared" si="29"/>
        <v>-2</v>
      </c>
      <c r="AO37" s="1">
        <f t="shared" si="29"/>
        <v>0</v>
      </c>
      <c r="AP37" s="1">
        <f t="shared" si="29"/>
        <v>2</v>
      </c>
    </row>
    <row r="38" spans="2:42">
      <c r="B38" s="16"/>
      <c r="C38" s="16"/>
      <c r="D38" s="16"/>
      <c r="E38" s="16"/>
      <c r="F38" s="16"/>
      <c r="G38" s="53" t="s">
        <v>39</v>
      </c>
      <c r="H38" s="11"/>
      <c r="I38" s="11"/>
      <c r="J38" s="11"/>
      <c r="K38" s="11"/>
      <c r="L38" s="11"/>
      <c r="N38" s="1">
        <f t="shared" si="25"/>
        <v>0</v>
      </c>
      <c r="O38" s="1">
        <f t="shared" si="25"/>
        <v>0</v>
      </c>
      <c r="P38" s="1">
        <f t="shared" si="25"/>
        <v>0</v>
      </c>
      <c r="Q38" s="1">
        <f t="shared" si="25"/>
        <v>0</v>
      </c>
      <c r="R38" s="1">
        <f t="shared" si="25"/>
        <v>0</v>
      </c>
      <c r="T38" s="1">
        <f t="shared" si="30"/>
        <v>0</v>
      </c>
      <c r="U38" s="1">
        <f t="shared" si="26"/>
        <v>0</v>
      </c>
      <c r="V38" s="1">
        <f t="shared" si="26"/>
        <v>0</v>
      </c>
      <c r="W38" s="1">
        <f t="shared" si="26"/>
        <v>0</v>
      </c>
      <c r="X38" s="1">
        <f t="shared" si="26"/>
        <v>0</v>
      </c>
      <c r="Z38" s="1">
        <f t="shared" si="31"/>
        <v>0</v>
      </c>
      <c r="AA38" s="1">
        <f t="shared" si="27"/>
        <v>0</v>
      </c>
      <c r="AB38" s="1">
        <f t="shared" si="27"/>
        <v>0</v>
      </c>
      <c r="AC38" s="1">
        <f t="shared" si="27"/>
        <v>0</v>
      </c>
      <c r="AD38" s="1">
        <f t="shared" si="27"/>
        <v>0</v>
      </c>
      <c r="AF38" s="1">
        <f t="shared" si="32"/>
        <v>0</v>
      </c>
      <c r="AG38" s="1">
        <f t="shared" si="28"/>
        <v>0</v>
      </c>
      <c r="AH38" s="1">
        <f t="shared" si="28"/>
        <v>0</v>
      </c>
      <c r="AI38" s="1">
        <f t="shared" si="28"/>
        <v>0</v>
      </c>
      <c r="AJ38" s="1">
        <f t="shared" si="28"/>
        <v>0</v>
      </c>
      <c r="AL38" s="1">
        <f t="shared" si="33"/>
        <v>0</v>
      </c>
      <c r="AM38" s="1">
        <f t="shared" si="29"/>
        <v>0</v>
      </c>
      <c r="AN38" s="1">
        <f t="shared" si="29"/>
        <v>0</v>
      </c>
      <c r="AO38" s="1">
        <f t="shared" si="29"/>
        <v>0</v>
      </c>
      <c r="AP38" s="1">
        <f t="shared" si="29"/>
        <v>0</v>
      </c>
    </row>
    <row r="39" spans="2:42">
      <c r="B39" s="16">
        <v>1</v>
      </c>
      <c r="C39" s="16">
        <v>1</v>
      </c>
      <c r="D39" s="16">
        <v>1</v>
      </c>
      <c r="E39" s="16">
        <v>0</v>
      </c>
      <c r="F39" s="16">
        <v>0</v>
      </c>
      <c r="G39" s="28" t="s">
        <v>40</v>
      </c>
      <c r="H39" s="15">
        <v>-1</v>
      </c>
      <c r="I39" s="15">
        <v>0</v>
      </c>
      <c r="J39" s="15">
        <v>-1</v>
      </c>
      <c r="K39" s="15">
        <v>1</v>
      </c>
      <c r="L39" s="15">
        <v>1</v>
      </c>
      <c r="N39" s="1">
        <f t="shared" si="25"/>
        <v>-1</v>
      </c>
      <c r="O39" s="1">
        <f t="shared" si="25"/>
        <v>0</v>
      </c>
      <c r="P39" s="1">
        <f t="shared" si="25"/>
        <v>-1</v>
      </c>
      <c r="Q39" s="1">
        <f t="shared" si="25"/>
        <v>1</v>
      </c>
      <c r="R39" s="1">
        <f t="shared" si="25"/>
        <v>1</v>
      </c>
      <c r="T39" s="1">
        <f t="shared" si="30"/>
        <v>-1</v>
      </c>
      <c r="U39" s="1">
        <f t="shared" si="26"/>
        <v>0</v>
      </c>
      <c r="V39" s="1">
        <f t="shared" si="26"/>
        <v>-1</v>
      </c>
      <c r="W39" s="1">
        <f t="shared" si="26"/>
        <v>1</v>
      </c>
      <c r="X39" s="1">
        <f t="shared" si="26"/>
        <v>1</v>
      </c>
      <c r="Z39" s="1">
        <f t="shared" si="31"/>
        <v>-1</v>
      </c>
      <c r="AA39" s="1">
        <f t="shared" si="27"/>
        <v>0</v>
      </c>
      <c r="AB39" s="1">
        <f t="shared" si="27"/>
        <v>-1</v>
      </c>
      <c r="AC39" s="1">
        <f t="shared" si="27"/>
        <v>1</v>
      </c>
      <c r="AD39" s="1">
        <f t="shared" si="27"/>
        <v>1</v>
      </c>
      <c r="AF39" s="1">
        <f t="shared" si="32"/>
        <v>0</v>
      </c>
      <c r="AG39" s="1">
        <f t="shared" si="28"/>
        <v>0</v>
      </c>
      <c r="AH39" s="1">
        <f t="shared" si="28"/>
        <v>0</v>
      </c>
      <c r="AI39" s="1">
        <f t="shared" si="28"/>
        <v>0</v>
      </c>
      <c r="AJ39" s="1">
        <f t="shared" si="28"/>
        <v>0</v>
      </c>
      <c r="AL39" s="1">
        <f t="shared" si="33"/>
        <v>0</v>
      </c>
      <c r="AM39" s="1">
        <f t="shared" si="29"/>
        <v>0</v>
      </c>
      <c r="AN39" s="1">
        <f t="shared" si="29"/>
        <v>0</v>
      </c>
      <c r="AO39" s="1">
        <f t="shared" si="29"/>
        <v>0</v>
      </c>
      <c r="AP39" s="1">
        <f t="shared" si="29"/>
        <v>0</v>
      </c>
    </row>
    <row r="40" spans="2:42">
      <c r="B40" s="16">
        <v>2</v>
      </c>
      <c r="C40" s="16">
        <v>2</v>
      </c>
      <c r="D40" s="16">
        <v>2</v>
      </c>
      <c r="E40" s="16">
        <v>1</v>
      </c>
      <c r="F40" s="16">
        <v>1</v>
      </c>
      <c r="G40" s="28" t="s">
        <v>41</v>
      </c>
      <c r="H40" s="15">
        <v>-1</v>
      </c>
      <c r="I40" s="15">
        <v>0</v>
      </c>
      <c r="J40" s="15">
        <v>-1</v>
      </c>
      <c r="K40" s="15">
        <v>1</v>
      </c>
      <c r="L40" s="15">
        <v>1</v>
      </c>
      <c r="N40" s="1">
        <f t="shared" si="25"/>
        <v>-2</v>
      </c>
      <c r="O40" s="1">
        <f t="shared" si="25"/>
        <v>0</v>
      </c>
      <c r="P40" s="1">
        <f t="shared" si="25"/>
        <v>-2</v>
      </c>
      <c r="Q40" s="1">
        <f t="shared" si="25"/>
        <v>2</v>
      </c>
      <c r="R40" s="1">
        <f t="shared" si="25"/>
        <v>2</v>
      </c>
      <c r="T40" s="1">
        <f t="shared" si="30"/>
        <v>-2</v>
      </c>
      <c r="U40" s="1">
        <f t="shared" si="26"/>
        <v>0</v>
      </c>
      <c r="V40" s="1">
        <f t="shared" si="26"/>
        <v>-2</v>
      </c>
      <c r="W40" s="1">
        <f t="shared" si="26"/>
        <v>2</v>
      </c>
      <c r="X40" s="1">
        <f t="shared" si="26"/>
        <v>2</v>
      </c>
      <c r="Z40" s="1">
        <f t="shared" si="31"/>
        <v>-2</v>
      </c>
      <c r="AA40" s="1">
        <f t="shared" si="27"/>
        <v>0</v>
      </c>
      <c r="AB40" s="1">
        <f t="shared" si="27"/>
        <v>-2</v>
      </c>
      <c r="AC40" s="1">
        <f t="shared" si="27"/>
        <v>2</v>
      </c>
      <c r="AD40" s="1">
        <f t="shared" si="27"/>
        <v>2</v>
      </c>
      <c r="AF40" s="1">
        <f t="shared" si="32"/>
        <v>-1</v>
      </c>
      <c r="AG40" s="1">
        <f t="shared" si="28"/>
        <v>0</v>
      </c>
      <c r="AH40" s="1">
        <f t="shared" si="28"/>
        <v>-1</v>
      </c>
      <c r="AI40" s="1">
        <f t="shared" si="28"/>
        <v>1</v>
      </c>
      <c r="AJ40" s="1">
        <f t="shared" si="28"/>
        <v>1</v>
      </c>
      <c r="AL40" s="1">
        <f t="shared" si="33"/>
        <v>-1</v>
      </c>
      <c r="AM40" s="1">
        <f t="shared" si="29"/>
        <v>0</v>
      </c>
      <c r="AN40" s="1">
        <f t="shared" si="29"/>
        <v>-1</v>
      </c>
      <c r="AO40" s="1">
        <f t="shared" si="29"/>
        <v>1</v>
      </c>
      <c r="AP40" s="1">
        <f t="shared" si="29"/>
        <v>1</v>
      </c>
    </row>
    <row r="41" spans="2:42">
      <c r="B41" s="16">
        <v>0</v>
      </c>
      <c r="C41" s="16">
        <v>2</v>
      </c>
      <c r="D41" s="16">
        <v>2</v>
      </c>
      <c r="E41" s="16">
        <v>1</v>
      </c>
      <c r="F41" s="16">
        <v>1</v>
      </c>
      <c r="G41" s="28" t="s">
        <v>42</v>
      </c>
      <c r="H41" s="15">
        <v>-1</v>
      </c>
      <c r="I41" s="15">
        <v>0</v>
      </c>
      <c r="J41" s="15">
        <v>-1</v>
      </c>
      <c r="K41" s="15">
        <v>1</v>
      </c>
      <c r="L41" s="15">
        <v>1</v>
      </c>
      <c r="N41" s="1">
        <f t="shared" si="25"/>
        <v>0</v>
      </c>
      <c r="O41" s="1">
        <f t="shared" si="25"/>
        <v>0</v>
      </c>
      <c r="P41" s="1">
        <f t="shared" si="25"/>
        <v>0</v>
      </c>
      <c r="Q41" s="1">
        <f t="shared" si="25"/>
        <v>0</v>
      </c>
      <c r="R41" s="1">
        <f t="shared" si="25"/>
        <v>0</v>
      </c>
      <c r="T41" s="1">
        <f t="shared" si="30"/>
        <v>-2</v>
      </c>
      <c r="U41" s="1">
        <f t="shared" si="26"/>
        <v>0</v>
      </c>
      <c r="V41" s="1">
        <f t="shared" si="26"/>
        <v>-2</v>
      </c>
      <c r="W41" s="1">
        <f t="shared" si="26"/>
        <v>2</v>
      </c>
      <c r="X41" s="1">
        <f t="shared" si="26"/>
        <v>2</v>
      </c>
      <c r="Z41" s="1">
        <f t="shared" si="31"/>
        <v>-2</v>
      </c>
      <c r="AA41" s="1">
        <f t="shared" si="27"/>
        <v>0</v>
      </c>
      <c r="AB41" s="1">
        <f t="shared" si="27"/>
        <v>-2</v>
      </c>
      <c r="AC41" s="1">
        <f t="shared" si="27"/>
        <v>2</v>
      </c>
      <c r="AD41" s="1">
        <f t="shared" si="27"/>
        <v>2</v>
      </c>
      <c r="AF41" s="1">
        <f t="shared" si="32"/>
        <v>-1</v>
      </c>
      <c r="AG41" s="1">
        <f t="shared" si="28"/>
        <v>0</v>
      </c>
      <c r="AH41" s="1">
        <f t="shared" si="28"/>
        <v>-1</v>
      </c>
      <c r="AI41" s="1">
        <f t="shared" si="28"/>
        <v>1</v>
      </c>
      <c r="AJ41" s="1">
        <f t="shared" si="28"/>
        <v>1</v>
      </c>
      <c r="AL41" s="1">
        <f t="shared" si="33"/>
        <v>-1</v>
      </c>
      <c r="AM41" s="1">
        <f t="shared" si="29"/>
        <v>0</v>
      </c>
      <c r="AN41" s="1">
        <f t="shared" si="29"/>
        <v>-1</v>
      </c>
      <c r="AO41" s="1">
        <f t="shared" si="29"/>
        <v>1</v>
      </c>
      <c r="AP41" s="1">
        <f t="shared" si="29"/>
        <v>1</v>
      </c>
    </row>
    <row r="42" spans="2:42">
      <c r="B42" s="16">
        <v>1</v>
      </c>
      <c r="C42" s="16">
        <v>2</v>
      </c>
      <c r="D42" s="16">
        <v>2</v>
      </c>
      <c r="E42" s="16">
        <v>2</v>
      </c>
      <c r="F42" s="16">
        <v>2</v>
      </c>
      <c r="G42" s="28" t="s">
        <v>43</v>
      </c>
      <c r="H42" s="15">
        <v>1</v>
      </c>
      <c r="I42" s="15">
        <v>-1</v>
      </c>
      <c r="J42" s="15">
        <v>-1</v>
      </c>
      <c r="K42" s="15">
        <v>-1</v>
      </c>
      <c r="L42" s="15">
        <v>-1</v>
      </c>
      <c r="N42" s="1">
        <f t="shared" si="25"/>
        <v>1</v>
      </c>
      <c r="O42" s="1">
        <f t="shared" si="25"/>
        <v>-1</v>
      </c>
      <c r="P42" s="1">
        <f t="shared" si="25"/>
        <v>-1</v>
      </c>
      <c r="Q42" s="1">
        <f t="shared" si="25"/>
        <v>-1</v>
      </c>
      <c r="R42" s="1">
        <f t="shared" si="25"/>
        <v>-1</v>
      </c>
      <c r="T42" s="1">
        <f t="shared" si="30"/>
        <v>2</v>
      </c>
      <c r="U42" s="1">
        <f t="shared" si="26"/>
        <v>-2</v>
      </c>
      <c r="V42" s="1">
        <f t="shared" si="26"/>
        <v>-2</v>
      </c>
      <c r="W42" s="1">
        <f t="shared" si="26"/>
        <v>-2</v>
      </c>
      <c r="X42" s="1">
        <f t="shared" si="26"/>
        <v>-2</v>
      </c>
      <c r="Z42" s="1">
        <f t="shared" si="31"/>
        <v>2</v>
      </c>
      <c r="AA42" s="1">
        <f t="shared" si="27"/>
        <v>-2</v>
      </c>
      <c r="AB42" s="1">
        <f t="shared" si="27"/>
        <v>-2</v>
      </c>
      <c r="AC42" s="1">
        <f t="shared" si="27"/>
        <v>-2</v>
      </c>
      <c r="AD42" s="1">
        <f t="shared" si="27"/>
        <v>-2</v>
      </c>
      <c r="AF42" s="1">
        <f t="shared" si="32"/>
        <v>2</v>
      </c>
      <c r="AG42" s="1">
        <f t="shared" si="28"/>
        <v>-2</v>
      </c>
      <c r="AH42" s="1">
        <f t="shared" si="28"/>
        <v>-2</v>
      </c>
      <c r="AI42" s="1">
        <f t="shared" si="28"/>
        <v>-2</v>
      </c>
      <c r="AJ42" s="1">
        <f t="shared" si="28"/>
        <v>-2</v>
      </c>
      <c r="AL42" s="1">
        <f t="shared" si="33"/>
        <v>2</v>
      </c>
      <c r="AM42" s="1">
        <f t="shared" si="29"/>
        <v>-2</v>
      </c>
      <c r="AN42" s="1">
        <f t="shared" si="29"/>
        <v>-2</v>
      </c>
      <c r="AO42" s="1">
        <f t="shared" si="29"/>
        <v>-2</v>
      </c>
      <c r="AP42" s="1">
        <f t="shared" si="29"/>
        <v>-2</v>
      </c>
    </row>
    <row r="43" spans="2:42">
      <c r="B43" s="16">
        <v>1</v>
      </c>
      <c r="C43" s="16">
        <v>2</v>
      </c>
      <c r="D43" s="16">
        <v>2</v>
      </c>
      <c r="E43" s="16">
        <v>1</v>
      </c>
      <c r="F43" s="16">
        <v>1</v>
      </c>
      <c r="G43" s="28" t="s">
        <v>44</v>
      </c>
      <c r="H43" s="15">
        <v>0</v>
      </c>
      <c r="I43" s="15">
        <v>1</v>
      </c>
      <c r="J43" s="15">
        <v>0</v>
      </c>
      <c r="K43" s="15">
        <v>1</v>
      </c>
      <c r="L43" s="15">
        <v>1</v>
      </c>
      <c r="N43" s="1">
        <f t="shared" si="25"/>
        <v>0</v>
      </c>
      <c r="O43" s="1">
        <f t="shared" si="25"/>
        <v>1</v>
      </c>
      <c r="P43" s="1">
        <f t="shared" si="25"/>
        <v>0</v>
      </c>
      <c r="Q43" s="1">
        <f t="shared" si="25"/>
        <v>1</v>
      </c>
      <c r="R43" s="1">
        <f t="shared" si="25"/>
        <v>1</v>
      </c>
      <c r="T43" s="1">
        <f t="shared" si="30"/>
        <v>0</v>
      </c>
      <c r="U43" s="1">
        <f t="shared" si="26"/>
        <v>2</v>
      </c>
      <c r="V43" s="1">
        <f t="shared" si="26"/>
        <v>0</v>
      </c>
      <c r="W43" s="1">
        <f t="shared" si="26"/>
        <v>2</v>
      </c>
      <c r="X43" s="1">
        <f t="shared" si="26"/>
        <v>2</v>
      </c>
      <c r="Z43" s="1">
        <f t="shared" si="31"/>
        <v>0</v>
      </c>
      <c r="AA43" s="1">
        <f t="shared" si="27"/>
        <v>2</v>
      </c>
      <c r="AB43" s="1">
        <f t="shared" si="27"/>
        <v>0</v>
      </c>
      <c r="AC43" s="1">
        <f t="shared" si="27"/>
        <v>2</v>
      </c>
      <c r="AD43" s="1">
        <f t="shared" si="27"/>
        <v>2</v>
      </c>
      <c r="AF43" s="1">
        <f t="shared" si="32"/>
        <v>0</v>
      </c>
      <c r="AG43" s="1">
        <f t="shared" si="28"/>
        <v>1</v>
      </c>
      <c r="AH43" s="1">
        <f t="shared" si="28"/>
        <v>0</v>
      </c>
      <c r="AI43" s="1">
        <f t="shared" si="28"/>
        <v>1</v>
      </c>
      <c r="AJ43" s="1">
        <f t="shared" si="28"/>
        <v>1</v>
      </c>
      <c r="AL43" s="1">
        <f t="shared" si="33"/>
        <v>0</v>
      </c>
      <c r="AM43" s="1">
        <f t="shared" si="29"/>
        <v>1</v>
      </c>
      <c r="AN43" s="1">
        <f t="shared" si="29"/>
        <v>0</v>
      </c>
      <c r="AO43" s="1">
        <f t="shared" si="29"/>
        <v>1</v>
      </c>
      <c r="AP43" s="1">
        <f t="shared" si="29"/>
        <v>1</v>
      </c>
    </row>
    <row r="44" spans="2:42">
      <c r="B44" s="16"/>
      <c r="C44" s="16"/>
      <c r="D44" s="16"/>
      <c r="E44" s="16"/>
      <c r="F44" s="16"/>
      <c r="G44" s="53" t="s">
        <v>45</v>
      </c>
      <c r="H44" s="11"/>
      <c r="I44" s="11"/>
      <c r="J44" s="11"/>
      <c r="K44" s="11"/>
      <c r="L44" s="11"/>
      <c r="N44" s="1">
        <f t="shared" si="25"/>
        <v>0</v>
      </c>
      <c r="O44" s="1">
        <f t="shared" si="25"/>
        <v>0</v>
      </c>
      <c r="P44" s="1">
        <f t="shared" si="25"/>
        <v>0</v>
      </c>
      <c r="Q44" s="1">
        <f t="shared" si="25"/>
        <v>0</v>
      </c>
      <c r="R44" s="1">
        <f t="shared" si="25"/>
        <v>0</v>
      </c>
      <c r="T44" s="1">
        <f t="shared" si="30"/>
        <v>0</v>
      </c>
      <c r="U44" s="1">
        <f t="shared" si="26"/>
        <v>0</v>
      </c>
      <c r="V44" s="1">
        <f t="shared" si="26"/>
        <v>0</v>
      </c>
      <c r="W44" s="1">
        <f t="shared" si="26"/>
        <v>0</v>
      </c>
      <c r="X44" s="1">
        <f t="shared" si="26"/>
        <v>0</v>
      </c>
      <c r="Z44" s="1">
        <f t="shared" si="31"/>
        <v>0</v>
      </c>
      <c r="AA44" s="1">
        <f t="shared" si="27"/>
        <v>0</v>
      </c>
      <c r="AB44" s="1">
        <f t="shared" si="27"/>
        <v>0</v>
      </c>
      <c r="AC44" s="1">
        <f t="shared" si="27"/>
        <v>0</v>
      </c>
      <c r="AD44" s="1">
        <f t="shared" si="27"/>
        <v>0</v>
      </c>
      <c r="AF44" s="1">
        <f t="shared" si="32"/>
        <v>0</v>
      </c>
      <c r="AG44" s="1">
        <f t="shared" si="28"/>
        <v>0</v>
      </c>
      <c r="AH44" s="1">
        <f t="shared" si="28"/>
        <v>0</v>
      </c>
      <c r="AI44" s="1">
        <f t="shared" si="28"/>
        <v>0</v>
      </c>
      <c r="AJ44" s="1">
        <f t="shared" si="28"/>
        <v>0</v>
      </c>
      <c r="AL44" s="1">
        <f t="shared" si="33"/>
        <v>0</v>
      </c>
      <c r="AM44" s="1">
        <f t="shared" si="29"/>
        <v>0</v>
      </c>
      <c r="AN44" s="1">
        <f t="shared" si="29"/>
        <v>0</v>
      </c>
      <c r="AO44" s="1">
        <f t="shared" si="29"/>
        <v>0</v>
      </c>
      <c r="AP44" s="1">
        <f t="shared" si="29"/>
        <v>0</v>
      </c>
    </row>
    <row r="45" spans="2:42">
      <c r="B45" s="16">
        <v>1</v>
      </c>
      <c r="C45" s="16">
        <v>0</v>
      </c>
      <c r="D45" s="16">
        <v>1</v>
      </c>
      <c r="E45" s="16">
        <v>0</v>
      </c>
      <c r="F45" s="16">
        <v>0</v>
      </c>
      <c r="G45" s="28" t="s">
        <v>46</v>
      </c>
      <c r="H45" s="15">
        <v>0</v>
      </c>
      <c r="I45" s="15">
        <v>1</v>
      </c>
      <c r="J45" s="15">
        <v>1</v>
      </c>
      <c r="K45" s="15">
        <v>0</v>
      </c>
      <c r="L45" s="15">
        <v>1</v>
      </c>
      <c r="N45" s="1">
        <f t="shared" si="25"/>
        <v>0</v>
      </c>
      <c r="O45" s="1">
        <f t="shared" si="25"/>
        <v>1</v>
      </c>
      <c r="P45" s="1">
        <f t="shared" si="25"/>
        <v>1</v>
      </c>
      <c r="Q45" s="1">
        <f t="shared" si="25"/>
        <v>0</v>
      </c>
      <c r="R45" s="1">
        <f t="shared" si="25"/>
        <v>1</v>
      </c>
      <c r="T45" s="1">
        <f t="shared" si="30"/>
        <v>0</v>
      </c>
      <c r="U45" s="1">
        <f t="shared" si="26"/>
        <v>0</v>
      </c>
      <c r="V45" s="1">
        <f t="shared" si="26"/>
        <v>0</v>
      </c>
      <c r="W45" s="1">
        <f t="shared" si="26"/>
        <v>0</v>
      </c>
      <c r="X45" s="1">
        <f t="shared" si="26"/>
        <v>0</v>
      </c>
      <c r="Z45" s="1">
        <f t="shared" si="31"/>
        <v>0</v>
      </c>
      <c r="AA45" s="1">
        <f t="shared" si="27"/>
        <v>1</v>
      </c>
      <c r="AB45" s="1">
        <f t="shared" si="27"/>
        <v>1</v>
      </c>
      <c r="AC45" s="1">
        <f t="shared" si="27"/>
        <v>0</v>
      </c>
      <c r="AD45" s="1">
        <f t="shared" si="27"/>
        <v>1</v>
      </c>
      <c r="AF45" s="1">
        <f t="shared" si="32"/>
        <v>0</v>
      </c>
      <c r="AG45" s="1">
        <f t="shared" si="28"/>
        <v>0</v>
      </c>
      <c r="AH45" s="1">
        <f t="shared" si="28"/>
        <v>0</v>
      </c>
      <c r="AI45" s="1">
        <f t="shared" si="28"/>
        <v>0</v>
      </c>
      <c r="AJ45" s="1">
        <f t="shared" si="28"/>
        <v>0</v>
      </c>
      <c r="AL45" s="1">
        <f t="shared" si="33"/>
        <v>0</v>
      </c>
      <c r="AM45" s="1">
        <f t="shared" si="29"/>
        <v>0</v>
      </c>
      <c r="AN45" s="1">
        <f t="shared" si="29"/>
        <v>0</v>
      </c>
      <c r="AO45" s="1">
        <f t="shared" si="29"/>
        <v>0</v>
      </c>
      <c r="AP45" s="1">
        <f t="shared" si="29"/>
        <v>0</v>
      </c>
    </row>
    <row r="46" spans="2:42">
      <c r="B46" s="16">
        <v>1</v>
      </c>
      <c r="C46" s="16">
        <v>2</v>
      </c>
      <c r="D46" s="16">
        <v>2</v>
      </c>
      <c r="E46" s="16">
        <v>0</v>
      </c>
      <c r="F46" s="16">
        <v>0</v>
      </c>
      <c r="G46" s="28" t="s">
        <v>47</v>
      </c>
      <c r="H46" s="15">
        <v>-1</v>
      </c>
      <c r="I46" s="15">
        <v>0</v>
      </c>
      <c r="J46" s="15">
        <v>0</v>
      </c>
      <c r="K46" s="15">
        <v>0</v>
      </c>
      <c r="L46" s="15">
        <v>0</v>
      </c>
      <c r="N46" s="1">
        <f t="shared" si="25"/>
        <v>-1</v>
      </c>
      <c r="O46" s="1">
        <f t="shared" si="25"/>
        <v>0</v>
      </c>
      <c r="P46" s="1">
        <f t="shared" si="25"/>
        <v>0</v>
      </c>
      <c r="Q46" s="1">
        <f t="shared" si="25"/>
        <v>0</v>
      </c>
      <c r="R46" s="1">
        <f t="shared" si="25"/>
        <v>0</v>
      </c>
      <c r="T46" s="1">
        <f t="shared" si="30"/>
        <v>-2</v>
      </c>
      <c r="U46" s="1">
        <f t="shared" si="26"/>
        <v>0</v>
      </c>
      <c r="V46" s="1">
        <f t="shared" si="26"/>
        <v>0</v>
      </c>
      <c r="W46" s="1">
        <f t="shared" si="26"/>
        <v>0</v>
      </c>
      <c r="X46" s="1">
        <f t="shared" si="26"/>
        <v>0</v>
      </c>
      <c r="Z46" s="1">
        <f t="shared" si="31"/>
        <v>-2</v>
      </c>
      <c r="AA46" s="1">
        <f t="shared" si="27"/>
        <v>0</v>
      </c>
      <c r="AB46" s="1">
        <f t="shared" si="27"/>
        <v>0</v>
      </c>
      <c r="AC46" s="1">
        <f t="shared" si="27"/>
        <v>0</v>
      </c>
      <c r="AD46" s="1">
        <f t="shared" si="27"/>
        <v>0</v>
      </c>
      <c r="AF46" s="1">
        <f t="shared" si="32"/>
        <v>0</v>
      </c>
      <c r="AG46" s="1">
        <f t="shared" si="28"/>
        <v>0</v>
      </c>
      <c r="AH46" s="1">
        <f t="shared" si="28"/>
        <v>0</v>
      </c>
      <c r="AI46" s="1">
        <f t="shared" si="28"/>
        <v>0</v>
      </c>
      <c r="AJ46" s="1">
        <f t="shared" si="28"/>
        <v>0</v>
      </c>
      <c r="AL46" s="1">
        <f t="shared" si="33"/>
        <v>0</v>
      </c>
      <c r="AM46" s="1">
        <f t="shared" si="29"/>
        <v>0</v>
      </c>
      <c r="AN46" s="1">
        <f t="shared" si="29"/>
        <v>0</v>
      </c>
      <c r="AO46" s="1">
        <f t="shared" si="29"/>
        <v>0</v>
      </c>
      <c r="AP46" s="1">
        <f t="shared" si="29"/>
        <v>0</v>
      </c>
    </row>
    <row r="47" spans="2:42">
      <c r="B47" s="16">
        <v>1</v>
      </c>
      <c r="C47" s="16">
        <v>2</v>
      </c>
      <c r="D47" s="16">
        <v>2</v>
      </c>
      <c r="E47" s="16">
        <v>0</v>
      </c>
      <c r="F47" s="16">
        <v>0</v>
      </c>
      <c r="G47" s="28" t="s">
        <v>48</v>
      </c>
      <c r="H47" s="15">
        <v>-1</v>
      </c>
      <c r="I47" s="15">
        <v>0</v>
      </c>
      <c r="J47" s="15">
        <v>0</v>
      </c>
      <c r="K47" s="15">
        <v>0</v>
      </c>
      <c r="L47" s="15">
        <v>0</v>
      </c>
      <c r="N47" s="1">
        <f t="shared" si="25"/>
        <v>-1</v>
      </c>
      <c r="O47" s="1">
        <f t="shared" si="25"/>
        <v>0</v>
      </c>
      <c r="P47" s="1">
        <f t="shared" si="25"/>
        <v>0</v>
      </c>
      <c r="Q47" s="1">
        <f t="shared" si="25"/>
        <v>0</v>
      </c>
      <c r="R47" s="1">
        <f t="shared" si="25"/>
        <v>0</v>
      </c>
      <c r="T47" s="1">
        <f t="shared" si="30"/>
        <v>-2</v>
      </c>
      <c r="U47" s="1">
        <f t="shared" si="26"/>
        <v>0</v>
      </c>
      <c r="V47" s="1">
        <f t="shared" si="26"/>
        <v>0</v>
      </c>
      <c r="W47" s="1">
        <f t="shared" si="26"/>
        <v>0</v>
      </c>
      <c r="X47" s="1">
        <f t="shared" si="26"/>
        <v>0</v>
      </c>
      <c r="Z47" s="1">
        <f t="shared" si="31"/>
        <v>-2</v>
      </c>
      <c r="AA47" s="1">
        <f t="shared" si="27"/>
        <v>0</v>
      </c>
      <c r="AB47" s="1">
        <f t="shared" si="27"/>
        <v>0</v>
      </c>
      <c r="AC47" s="1">
        <f t="shared" si="27"/>
        <v>0</v>
      </c>
      <c r="AD47" s="1">
        <f t="shared" si="27"/>
        <v>0</v>
      </c>
      <c r="AF47" s="1">
        <f t="shared" si="32"/>
        <v>0</v>
      </c>
      <c r="AG47" s="1">
        <f t="shared" si="28"/>
        <v>0</v>
      </c>
      <c r="AH47" s="1">
        <f t="shared" si="28"/>
        <v>0</v>
      </c>
      <c r="AI47" s="1">
        <f t="shared" si="28"/>
        <v>0</v>
      </c>
      <c r="AJ47" s="1">
        <f t="shared" si="28"/>
        <v>0</v>
      </c>
      <c r="AL47" s="1">
        <f t="shared" si="33"/>
        <v>0</v>
      </c>
      <c r="AM47" s="1">
        <f t="shared" si="29"/>
        <v>0</v>
      </c>
      <c r="AN47" s="1">
        <f t="shared" si="29"/>
        <v>0</v>
      </c>
      <c r="AO47" s="1">
        <f t="shared" si="29"/>
        <v>0</v>
      </c>
      <c r="AP47" s="1">
        <f t="shared" si="29"/>
        <v>0</v>
      </c>
    </row>
    <row r="48" spans="2:42">
      <c r="B48" s="16">
        <v>1</v>
      </c>
      <c r="C48" s="16">
        <v>1</v>
      </c>
      <c r="D48" s="16">
        <v>1</v>
      </c>
      <c r="E48" s="16">
        <v>1</v>
      </c>
      <c r="F48" s="16">
        <v>1</v>
      </c>
      <c r="G48" s="28" t="s">
        <v>49</v>
      </c>
      <c r="H48" s="15">
        <v>1</v>
      </c>
      <c r="I48" s="15">
        <v>1</v>
      </c>
      <c r="J48" s="15">
        <v>-1</v>
      </c>
      <c r="K48" s="15">
        <v>-1</v>
      </c>
      <c r="L48" s="15">
        <v>0</v>
      </c>
      <c r="N48" s="1">
        <f t="shared" si="25"/>
        <v>1</v>
      </c>
      <c r="O48" s="1">
        <f t="shared" si="25"/>
        <v>1</v>
      </c>
      <c r="P48" s="1">
        <f t="shared" si="25"/>
        <v>-1</v>
      </c>
      <c r="Q48" s="1">
        <f t="shared" si="25"/>
        <v>-1</v>
      </c>
      <c r="R48" s="1">
        <f t="shared" si="25"/>
        <v>0</v>
      </c>
      <c r="T48" s="1">
        <f t="shared" si="30"/>
        <v>1</v>
      </c>
      <c r="U48" s="1">
        <f t="shared" si="26"/>
        <v>1</v>
      </c>
      <c r="V48" s="1">
        <f t="shared" si="26"/>
        <v>-1</v>
      </c>
      <c r="W48" s="1">
        <f t="shared" si="26"/>
        <v>-1</v>
      </c>
      <c r="X48" s="1">
        <f t="shared" si="26"/>
        <v>0</v>
      </c>
      <c r="Z48" s="1">
        <f t="shared" si="31"/>
        <v>1</v>
      </c>
      <c r="AA48" s="1">
        <f t="shared" si="27"/>
        <v>1</v>
      </c>
      <c r="AB48" s="1">
        <f t="shared" si="27"/>
        <v>-1</v>
      </c>
      <c r="AC48" s="1">
        <f t="shared" si="27"/>
        <v>-1</v>
      </c>
      <c r="AD48" s="1">
        <f t="shared" si="27"/>
        <v>0</v>
      </c>
      <c r="AF48" s="1">
        <f t="shared" si="32"/>
        <v>1</v>
      </c>
      <c r="AG48" s="1">
        <f t="shared" si="28"/>
        <v>1</v>
      </c>
      <c r="AH48" s="1">
        <f t="shared" si="28"/>
        <v>-1</v>
      </c>
      <c r="AI48" s="1">
        <f t="shared" si="28"/>
        <v>-1</v>
      </c>
      <c r="AJ48" s="1">
        <f t="shared" si="28"/>
        <v>0</v>
      </c>
      <c r="AL48" s="1">
        <f t="shared" si="33"/>
        <v>1</v>
      </c>
      <c r="AM48" s="1">
        <f t="shared" si="29"/>
        <v>1</v>
      </c>
      <c r="AN48" s="1">
        <f t="shared" si="29"/>
        <v>-1</v>
      </c>
      <c r="AO48" s="1">
        <f t="shared" si="29"/>
        <v>-1</v>
      </c>
      <c r="AP48" s="1">
        <f t="shared" si="29"/>
        <v>0</v>
      </c>
    </row>
    <row r="49" spans="2:42">
      <c r="B49" s="16">
        <v>1</v>
      </c>
      <c r="C49" s="16">
        <v>2</v>
      </c>
      <c r="D49" s="16">
        <v>2</v>
      </c>
      <c r="E49" s="16">
        <v>2</v>
      </c>
      <c r="F49" s="16">
        <v>2</v>
      </c>
      <c r="G49" s="28" t="s">
        <v>50</v>
      </c>
      <c r="H49" s="15">
        <v>1</v>
      </c>
      <c r="I49" s="15">
        <v>0</v>
      </c>
      <c r="J49" s="15">
        <v>0</v>
      </c>
      <c r="K49" s="15">
        <v>1</v>
      </c>
      <c r="L49" s="15">
        <v>0</v>
      </c>
      <c r="N49" s="1">
        <f t="shared" si="25"/>
        <v>1</v>
      </c>
      <c r="O49" s="1">
        <f t="shared" si="25"/>
        <v>0</v>
      </c>
      <c r="P49" s="1">
        <f t="shared" si="25"/>
        <v>0</v>
      </c>
      <c r="Q49" s="1">
        <f t="shared" si="25"/>
        <v>1</v>
      </c>
      <c r="R49" s="1">
        <f t="shared" si="25"/>
        <v>0</v>
      </c>
      <c r="T49" s="1">
        <f t="shared" si="30"/>
        <v>2</v>
      </c>
      <c r="U49" s="1">
        <f t="shared" si="26"/>
        <v>0</v>
      </c>
      <c r="V49" s="1">
        <f t="shared" si="26"/>
        <v>0</v>
      </c>
      <c r="W49" s="1">
        <f t="shared" si="26"/>
        <v>2</v>
      </c>
      <c r="X49" s="1">
        <f t="shared" si="26"/>
        <v>0</v>
      </c>
      <c r="Z49" s="1">
        <f t="shared" si="31"/>
        <v>2</v>
      </c>
      <c r="AA49" s="1">
        <f t="shared" si="27"/>
        <v>0</v>
      </c>
      <c r="AB49" s="1">
        <f t="shared" si="27"/>
        <v>0</v>
      </c>
      <c r="AC49" s="1">
        <f t="shared" si="27"/>
        <v>2</v>
      </c>
      <c r="AD49" s="1">
        <f t="shared" si="27"/>
        <v>0</v>
      </c>
      <c r="AF49" s="1">
        <f t="shared" si="32"/>
        <v>2</v>
      </c>
      <c r="AG49" s="1">
        <f t="shared" si="28"/>
        <v>0</v>
      </c>
      <c r="AH49" s="1">
        <f t="shared" si="28"/>
        <v>0</v>
      </c>
      <c r="AI49" s="1">
        <f t="shared" si="28"/>
        <v>2</v>
      </c>
      <c r="AJ49" s="1">
        <f t="shared" si="28"/>
        <v>0</v>
      </c>
      <c r="AL49" s="1">
        <f t="shared" si="33"/>
        <v>2</v>
      </c>
      <c r="AM49" s="1">
        <f t="shared" si="29"/>
        <v>0</v>
      </c>
      <c r="AN49" s="1">
        <f t="shared" si="29"/>
        <v>0</v>
      </c>
      <c r="AO49" s="1">
        <f t="shared" si="29"/>
        <v>2</v>
      </c>
      <c r="AP49" s="1">
        <f t="shared" si="29"/>
        <v>0</v>
      </c>
    </row>
    <row r="50" spans="2:42">
      <c r="B50" s="16"/>
      <c r="C50" s="16"/>
      <c r="D50" s="16"/>
      <c r="E50" s="16"/>
      <c r="F50" s="16"/>
      <c r="G50" s="53" t="s">
        <v>51</v>
      </c>
      <c r="H50" s="11"/>
      <c r="I50" s="11"/>
      <c r="J50" s="11"/>
      <c r="K50" s="11"/>
      <c r="L50" s="11"/>
      <c r="N50" s="1">
        <f t="shared" si="25"/>
        <v>0</v>
      </c>
      <c r="O50" s="1">
        <f t="shared" si="25"/>
        <v>0</v>
      </c>
      <c r="P50" s="1">
        <f t="shared" si="25"/>
        <v>0</v>
      </c>
      <c r="Q50" s="1">
        <f t="shared" si="25"/>
        <v>0</v>
      </c>
      <c r="R50" s="1">
        <f t="shared" si="25"/>
        <v>0</v>
      </c>
      <c r="T50" s="1">
        <f t="shared" si="30"/>
        <v>0</v>
      </c>
      <c r="U50" s="1">
        <f t="shared" si="26"/>
        <v>0</v>
      </c>
      <c r="V50" s="1">
        <f t="shared" si="26"/>
        <v>0</v>
      </c>
      <c r="W50" s="1">
        <f t="shared" si="26"/>
        <v>0</v>
      </c>
      <c r="X50" s="1">
        <f t="shared" si="26"/>
        <v>0</v>
      </c>
      <c r="Z50" s="1">
        <f t="shared" si="31"/>
        <v>0</v>
      </c>
      <c r="AA50" s="1">
        <f t="shared" si="27"/>
        <v>0</v>
      </c>
      <c r="AB50" s="1">
        <f t="shared" si="27"/>
        <v>0</v>
      </c>
      <c r="AC50" s="1">
        <f t="shared" si="27"/>
        <v>0</v>
      </c>
      <c r="AD50" s="1">
        <f t="shared" si="27"/>
        <v>0</v>
      </c>
      <c r="AF50" s="1">
        <f t="shared" si="32"/>
        <v>0</v>
      </c>
      <c r="AG50" s="1">
        <f t="shared" si="28"/>
        <v>0</v>
      </c>
      <c r="AH50" s="1">
        <f t="shared" si="28"/>
        <v>0</v>
      </c>
      <c r="AI50" s="1">
        <f t="shared" si="28"/>
        <v>0</v>
      </c>
      <c r="AJ50" s="1">
        <f t="shared" si="28"/>
        <v>0</v>
      </c>
      <c r="AL50" s="1">
        <f t="shared" si="33"/>
        <v>0</v>
      </c>
      <c r="AM50" s="1">
        <f t="shared" si="29"/>
        <v>0</v>
      </c>
      <c r="AN50" s="1">
        <f t="shared" si="29"/>
        <v>0</v>
      </c>
      <c r="AO50" s="1">
        <f t="shared" si="29"/>
        <v>0</v>
      </c>
      <c r="AP50" s="1">
        <f t="shared" si="29"/>
        <v>0</v>
      </c>
    </row>
    <row r="51" spans="2:42">
      <c r="B51" s="16">
        <v>2</v>
      </c>
      <c r="C51" s="16">
        <v>2</v>
      </c>
      <c r="D51" s="16">
        <v>2</v>
      </c>
      <c r="E51" s="16">
        <v>0</v>
      </c>
      <c r="F51" s="16">
        <v>0</v>
      </c>
      <c r="G51" s="28" t="s">
        <v>52</v>
      </c>
      <c r="H51" s="15">
        <v>-1</v>
      </c>
      <c r="I51" s="15">
        <v>0</v>
      </c>
      <c r="J51" s="15">
        <v>-1</v>
      </c>
      <c r="K51" s="15">
        <v>-1</v>
      </c>
      <c r="L51" s="15">
        <v>1</v>
      </c>
      <c r="N51" s="1">
        <f t="shared" si="25"/>
        <v>-2</v>
      </c>
      <c r="O51" s="1">
        <f t="shared" si="25"/>
        <v>0</v>
      </c>
      <c r="P51" s="1">
        <f t="shared" si="25"/>
        <v>-2</v>
      </c>
      <c r="Q51" s="1">
        <f t="shared" si="25"/>
        <v>-2</v>
      </c>
      <c r="R51" s="1">
        <f t="shared" si="25"/>
        <v>2</v>
      </c>
      <c r="T51" s="1">
        <f t="shared" si="30"/>
        <v>-2</v>
      </c>
      <c r="U51" s="1">
        <f t="shared" si="26"/>
        <v>0</v>
      </c>
      <c r="V51" s="1">
        <f t="shared" si="26"/>
        <v>-2</v>
      </c>
      <c r="W51" s="1">
        <f t="shared" si="26"/>
        <v>-2</v>
      </c>
      <c r="X51" s="1">
        <f t="shared" si="26"/>
        <v>2</v>
      </c>
      <c r="Z51" s="1">
        <f t="shared" si="31"/>
        <v>-2</v>
      </c>
      <c r="AA51" s="1">
        <f t="shared" si="27"/>
        <v>0</v>
      </c>
      <c r="AB51" s="1">
        <f t="shared" si="27"/>
        <v>-2</v>
      </c>
      <c r="AC51" s="1">
        <f t="shared" si="27"/>
        <v>-2</v>
      </c>
      <c r="AD51" s="1">
        <f t="shared" si="27"/>
        <v>2</v>
      </c>
      <c r="AF51" s="1">
        <f t="shared" si="32"/>
        <v>0</v>
      </c>
      <c r="AG51" s="1">
        <f t="shared" si="28"/>
        <v>0</v>
      </c>
      <c r="AH51" s="1">
        <f t="shared" si="28"/>
        <v>0</v>
      </c>
      <c r="AI51" s="1">
        <f t="shared" si="28"/>
        <v>0</v>
      </c>
      <c r="AJ51" s="1">
        <f t="shared" si="28"/>
        <v>0</v>
      </c>
      <c r="AL51" s="1">
        <f t="shared" si="33"/>
        <v>0</v>
      </c>
      <c r="AM51" s="1">
        <f t="shared" si="29"/>
        <v>0</v>
      </c>
      <c r="AN51" s="1">
        <f t="shared" si="29"/>
        <v>0</v>
      </c>
      <c r="AO51" s="1">
        <f t="shared" si="29"/>
        <v>0</v>
      </c>
      <c r="AP51" s="1">
        <f t="shared" si="29"/>
        <v>0</v>
      </c>
    </row>
    <row r="52" spans="2:42">
      <c r="B52" s="16">
        <v>1</v>
      </c>
      <c r="C52" s="16">
        <v>2</v>
      </c>
      <c r="D52" s="16">
        <v>2</v>
      </c>
      <c r="E52" s="16">
        <v>1</v>
      </c>
      <c r="F52" s="16">
        <v>1</v>
      </c>
      <c r="G52" s="28" t="s">
        <v>53</v>
      </c>
      <c r="H52" s="15">
        <v>-1</v>
      </c>
      <c r="I52" s="15">
        <v>-1</v>
      </c>
      <c r="J52" s="15">
        <v>-1</v>
      </c>
      <c r="K52" s="15">
        <v>-1</v>
      </c>
      <c r="L52" s="15">
        <v>-1</v>
      </c>
      <c r="N52" s="1">
        <f t="shared" si="25"/>
        <v>-1</v>
      </c>
      <c r="O52" s="1">
        <f t="shared" si="25"/>
        <v>-1</v>
      </c>
      <c r="P52" s="1">
        <f t="shared" si="25"/>
        <v>-1</v>
      </c>
      <c r="Q52" s="1">
        <f t="shared" si="25"/>
        <v>-1</v>
      </c>
      <c r="R52" s="1">
        <f t="shared" si="25"/>
        <v>-1</v>
      </c>
      <c r="T52" s="1">
        <f t="shared" si="30"/>
        <v>-2</v>
      </c>
      <c r="U52" s="1">
        <f t="shared" si="26"/>
        <v>-2</v>
      </c>
      <c r="V52" s="1">
        <f t="shared" si="26"/>
        <v>-2</v>
      </c>
      <c r="W52" s="1">
        <f t="shared" si="26"/>
        <v>-2</v>
      </c>
      <c r="X52" s="1">
        <f t="shared" si="26"/>
        <v>-2</v>
      </c>
      <c r="Z52" s="1">
        <f t="shared" si="31"/>
        <v>-2</v>
      </c>
      <c r="AA52" s="1">
        <f t="shared" si="27"/>
        <v>-2</v>
      </c>
      <c r="AB52" s="1">
        <f t="shared" si="27"/>
        <v>-2</v>
      </c>
      <c r="AC52" s="1">
        <f t="shared" si="27"/>
        <v>-2</v>
      </c>
      <c r="AD52" s="1">
        <f t="shared" si="27"/>
        <v>-2</v>
      </c>
      <c r="AF52" s="1">
        <f t="shared" si="32"/>
        <v>-1</v>
      </c>
      <c r="AG52" s="1">
        <f t="shared" si="28"/>
        <v>-1</v>
      </c>
      <c r="AH52" s="1">
        <f t="shared" si="28"/>
        <v>-1</v>
      </c>
      <c r="AI52" s="1">
        <f t="shared" si="28"/>
        <v>-1</v>
      </c>
      <c r="AJ52" s="1">
        <f t="shared" si="28"/>
        <v>-1</v>
      </c>
      <c r="AL52" s="1">
        <f t="shared" si="33"/>
        <v>-1</v>
      </c>
      <c r="AM52" s="1">
        <f t="shared" si="29"/>
        <v>-1</v>
      </c>
      <c r="AN52" s="1">
        <f t="shared" si="29"/>
        <v>-1</v>
      </c>
      <c r="AO52" s="1">
        <f t="shared" si="29"/>
        <v>-1</v>
      </c>
      <c r="AP52" s="1">
        <f t="shared" si="29"/>
        <v>-1</v>
      </c>
    </row>
    <row r="53" spans="2:42">
      <c r="B53" s="16">
        <v>1</v>
      </c>
      <c r="C53" s="16">
        <v>2</v>
      </c>
      <c r="D53" s="16">
        <v>2</v>
      </c>
      <c r="E53" s="16">
        <v>1</v>
      </c>
      <c r="F53" s="16">
        <v>1</v>
      </c>
      <c r="G53" s="28" t="s">
        <v>54</v>
      </c>
      <c r="H53" s="15">
        <v>0</v>
      </c>
      <c r="I53" s="15">
        <v>0</v>
      </c>
      <c r="J53" s="15">
        <v>-1</v>
      </c>
      <c r="K53" s="15">
        <v>0</v>
      </c>
      <c r="L53" s="15">
        <v>1</v>
      </c>
      <c r="N53" s="1">
        <f t="shared" si="25"/>
        <v>0</v>
      </c>
      <c r="O53" s="1">
        <f t="shared" si="25"/>
        <v>0</v>
      </c>
      <c r="P53" s="1">
        <f t="shared" si="25"/>
        <v>-1</v>
      </c>
      <c r="Q53" s="1">
        <f t="shared" si="25"/>
        <v>0</v>
      </c>
      <c r="R53" s="1">
        <f t="shared" si="25"/>
        <v>1</v>
      </c>
      <c r="T53" s="1">
        <f t="shared" si="30"/>
        <v>0</v>
      </c>
      <c r="U53" s="1">
        <f t="shared" si="26"/>
        <v>0</v>
      </c>
      <c r="V53" s="1">
        <f t="shared" si="26"/>
        <v>-2</v>
      </c>
      <c r="W53" s="1">
        <f t="shared" si="26"/>
        <v>0</v>
      </c>
      <c r="X53" s="1">
        <f t="shared" si="26"/>
        <v>2</v>
      </c>
      <c r="Z53" s="1">
        <f t="shared" si="31"/>
        <v>0</v>
      </c>
      <c r="AA53" s="1">
        <f t="shared" si="27"/>
        <v>0</v>
      </c>
      <c r="AB53" s="1">
        <f t="shared" si="27"/>
        <v>-2</v>
      </c>
      <c r="AC53" s="1">
        <f t="shared" si="27"/>
        <v>0</v>
      </c>
      <c r="AD53" s="1">
        <f t="shared" si="27"/>
        <v>2</v>
      </c>
      <c r="AF53" s="1">
        <f t="shared" si="32"/>
        <v>0</v>
      </c>
      <c r="AG53" s="1">
        <f t="shared" si="28"/>
        <v>0</v>
      </c>
      <c r="AH53" s="1">
        <f t="shared" si="28"/>
        <v>-1</v>
      </c>
      <c r="AI53" s="1">
        <f t="shared" si="28"/>
        <v>0</v>
      </c>
      <c r="AJ53" s="1">
        <f t="shared" si="28"/>
        <v>1</v>
      </c>
      <c r="AL53" s="1">
        <f t="shared" si="33"/>
        <v>0</v>
      </c>
      <c r="AM53" s="1">
        <f t="shared" si="29"/>
        <v>0</v>
      </c>
      <c r="AN53" s="1">
        <f t="shared" si="29"/>
        <v>-1</v>
      </c>
      <c r="AO53" s="1">
        <f t="shared" si="29"/>
        <v>0</v>
      </c>
      <c r="AP53" s="1">
        <f t="shared" si="29"/>
        <v>1</v>
      </c>
    </row>
    <row r="54" spans="2:42">
      <c r="B54" s="16">
        <v>1</v>
      </c>
      <c r="C54" s="16">
        <v>2</v>
      </c>
      <c r="D54" s="16">
        <v>2</v>
      </c>
      <c r="E54" s="16">
        <v>2</v>
      </c>
      <c r="F54" s="16">
        <v>2</v>
      </c>
      <c r="G54" s="28" t="s">
        <v>55</v>
      </c>
      <c r="H54" s="15">
        <v>1</v>
      </c>
      <c r="I54" s="15">
        <v>1</v>
      </c>
      <c r="J54" s="15">
        <v>0</v>
      </c>
      <c r="K54" s="15">
        <v>0</v>
      </c>
      <c r="L54" s="15">
        <v>1</v>
      </c>
      <c r="N54" s="1">
        <f t="shared" si="25"/>
        <v>1</v>
      </c>
      <c r="O54" s="1">
        <f t="shared" si="25"/>
        <v>1</v>
      </c>
      <c r="P54" s="1">
        <f t="shared" si="25"/>
        <v>0</v>
      </c>
      <c r="Q54" s="1">
        <f t="shared" si="25"/>
        <v>0</v>
      </c>
      <c r="R54" s="1">
        <f t="shared" si="25"/>
        <v>1</v>
      </c>
      <c r="T54" s="1">
        <f t="shared" si="30"/>
        <v>2</v>
      </c>
      <c r="U54" s="1">
        <f t="shared" si="26"/>
        <v>2</v>
      </c>
      <c r="V54" s="1">
        <f t="shared" si="26"/>
        <v>0</v>
      </c>
      <c r="W54" s="1">
        <f t="shared" si="26"/>
        <v>0</v>
      </c>
      <c r="X54" s="1">
        <f t="shared" si="26"/>
        <v>2</v>
      </c>
      <c r="Z54" s="1">
        <f t="shared" si="31"/>
        <v>2</v>
      </c>
      <c r="AA54" s="1">
        <f t="shared" si="27"/>
        <v>2</v>
      </c>
      <c r="AB54" s="1">
        <f t="shared" si="27"/>
        <v>0</v>
      </c>
      <c r="AC54" s="1">
        <f t="shared" si="27"/>
        <v>0</v>
      </c>
      <c r="AD54" s="1">
        <f t="shared" si="27"/>
        <v>2</v>
      </c>
      <c r="AF54" s="1">
        <f t="shared" si="32"/>
        <v>2</v>
      </c>
      <c r="AG54" s="1">
        <f t="shared" si="28"/>
        <v>2</v>
      </c>
      <c r="AH54" s="1">
        <f t="shared" si="28"/>
        <v>0</v>
      </c>
      <c r="AI54" s="1">
        <f t="shared" si="28"/>
        <v>0</v>
      </c>
      <c r="AJ54" s="1">
        <f t="shared" si="28"/>
        <v>2</v>
      </c>
      <c r="AL54" s="1">
        <f t="shared" si="33"/>
        <v>2</v>
      </c>
      <c r="AM54" s="1">
        <f t="shared" si="29"/>
        <v>2</v>
      </c>
      <c r="AN54" s="1">
        <f t="shared" si="29"/>
        <v>0</v>
      </c>
      <c r="AO54" s="1">
        <f t="shared" si="29"/>
        <v>0</v>
      </c>
      <c r="AP54" s="1">
        <f t="shared" si="29"/>
        <v>2</v>
      </c>
    </row>
    <row r="55" spans="2:42">
      <c r="B55" s="16">
        <v>1</v>
      </c>
      <c r="C55" s="16">
        <v>2</v>
      </c>
      <c r="D55" s="16">
        <v>2</v>
      </c>
      <c r="E55" s="16">
        <v>2</v>
      </c>
      <c r="F55" s="16">
        <v>2</v>
      </c>
      <c r="G55" s="28" t="s">
        <v>56</v>
      </c>
      <c r="H55" s="15">
        <v>1</v>
      </c>
      <c r="I55" s="15">
        <v>1</v>
      </c>
      <c r="J55" s="15">
        <v>0</v>
      </c>
      <c r="K55" s="15">
        <v>1</v>
      </c>
      <c r="L55" s="15">
        <v>1</v>
      </c>
      <c r="N55" s="1">
        <f t="shared" si="25"/>
        <v>1</v>
      </c>
      <c r="O55" s="1">
        <f t="shared" si="25"/>
        <v>1</v>
      </c>
      <c r="P55" s="1">
        <f t="shared" si="25"/>
        <v>0</v>
      </c>
      <c r="Q55" s="1">
        <f t="shared" si="25"/>
        <v>1</v>
      </c>
      <c r="R55" s="1">
        <f t="shared" si="25"/>
        <v>1</v>
      </c>
      <c r="T55" s="1">
        <f t="shared" si="30"/>
        <v>2</v>
      </c>
      <c r="U55" s="1">
        <f t="shared" si="26"/>
        <v>2</v>
      </c>
      <c r="V55" s="1">
        <f t="shared" si="26"/>
        <v>0</v>
      </c>
      <c r="W55" s="1">
        <f t="shared" si="26"/>
        <v>2</v>
      </c>
      <c r="X55" s="1">
        <f t="shared" si="26"/>
        <v>2</v>
      </c>
      <c r="Z55" s="1">
        <f t="shared" si="31"/>
        <v>2</v>
      </c>
      <c r="AA55" s="1">
        <f t="shared" si="27"/>
        <v>2</v>
      </c>
      <c r="AB55" s="1">
        <f t="shared" si="27"/>
        <v>0</v>
      </c>
      <c r="AC55" s="1">
        <f t="shared" si="27"/>
        <v>2</v>
      </c>
      <c r="AD55" s="1">
        <f t="shared" si="27"/>
        <v>2</v>
      </c>
      <c r="AF55" s="1">
        <f t="shared" si="32"/>
        <v>2</v>
      </c>
      <c r="AG55" s="1">
        <f t="shared" si="28"/>
        <v>2</v>
      </c>
      <c r="AH55" s="1">
        <f t="shared" si="28"/>
        <v>0</v>
      </c>
      <c r="AI55" s="1">
        <f t="shared" si="28"/>
        <v>2</v>
      </c>
      <c r="AJ55" s="1">
        <f t="shared" si="28"/>
        <v>2</v>
      </c>
      <c r="AL55" s="1">
        <f t="shared" si="33"/>
        <v>2</v>
      </c>
      <c r="AM55" s="1">
        <f t="shared" si="29"/>
        <v>2</v>
      </c>
      <c r="AN55" s="1">
        <f t="shared" si="29"/>
        <v>0</v>
      </c>
      <c r="AO55" s="1">
        <f t="shared" si="29"/>
        <v>2</v>
      </c>
      <c r="AP55" s="1">
        <f t="shared" si="29"/>
        <v>2</v>
      </c>
    </row>
    <row r="56" spans="2:42">
      <c r="B56" s="16">
        <v>1</v>
      </c>
      <c r="C56" s="16">
        <v>2</v>
      </c>
      <c r="D56" s="16">
        <v>2</v>
      </c>
      <c r="E56" s="16">
        <v>2</v>
      </c>
      <c r="F56" s="16">
        <v>2</v>
      </c>
      <c r="G56" s="28" t="s">
        <v>57</v>
      </c>
      <c r="H56" s="15">
        <v>1</v>
      </c>
      <c r="I56" s="15">
        <v>0</v>
      </c>
      <c r="J56" s="15">
        <v>0</v>
      </c>
      <c r="K56" s="15">
        <v>1</v>
      </c>
      <c r="L56" s="15">
        <v>1</v>
      </c>
      <c r="N56" s="1">
        <f t="shared" si="25"/>
        <v>1</v>
      </c>
      <c r="O56" s="1">
        <f t="shared" si="25"/>
        <v>0</v>
      </c>
      <c r="P56" s="1">
        <f t="shared" si="25"/>
        <v>0</v>
      </c>
      <c r="Q56" s="1">
        <f t="shared" si="25"/>
        <v>1</v>
      </c>
      <c r="R56" s="1">
        <f t="shared" si="25"/>
        <v>1</v>
      </c>
      <c r="T56" s="1">
        <f t="shared" si="30"/>
        <v>2</v>
      </c>
      <c r="U56" s="1">
        <f t="shared" si="26"/>
        <v>0</v>
      </c>
      <c r="V56" s="1">
        <f t="shared" si="26"/>
        <v>0</v>
      </c>
      <c r="W56" s="1">
        <f t="shared" si="26"/>
        <v>2</v>
      </c>
      <c r="X56" s="1">
        <f t="shared" si="26"/>
        <v>2</v>
      </c>
      <c r="Z56" s="1">
        <f t="shared" si="31"/>
        <v>2</v>
      </c>
      <c r="AA56" s="1">
        <f t="shared" si="27"/>
        <v>0</v>
      </c>
      <c r="AB56" s="1">
        <f t="shared" si="27"/>
        <v>0</v>
      </c>
      <c r="AC56" s="1">
        <f t="shared" si="27"/>
        <v>2</v>
      </c>
      <c r="AD56" s="1">
        <f t="shared" si="27"/>
        <v>2</v>
      </c>
      <c r="AF56" s="1">
        <f t="shared" si="32"/>
        <v>2</v>
      </c>
      <c r="AG56" s="1">
        <f t="shared" si="28"/>
        <v>0</v>
      </c>
      <c r="AH56" s="1">
        <f t="shared" si="28"/>
        <v>0</v>
      </c>
      <c r="AI56" s="1">
        <f t="shared" si="28"/>
        <v>2</v>
      </c>
      <c r="AJ56" s="1">
        <f t="shared" si="28"/>
        <v>2</v>
      </c>
      <c r="AL56" s="1">
        <f t="shared" si="33"/>
        <v>2</v>
      </c>
      <c r="AM56" s="1">
        <f t="shared" si="29"/>
        <v>0</v>
      </c>
      <c r="AN56" s="1">
        <f t="shared" si="29"/>
        <v>0</v>
      </c>
      <c r="AO56" s="1">
        <f t="shared" si="29"/>
        <v>2</v>
      </c>
      <c r="AP56" s="1">
        <f t="shared" si="29"/>
        <v>2</v>
      </c>
    </row>
    <row r="57" spans="2:42">
      <c r="B57" s="16">
        <v>2</v>
      </c>
      <c r="C57" s="16">
        <v>2</v>
      </c>
      <c r="D57" s="16">
        <v>2</v>
      </c>
      <c r="E57" s="16">
        <v>2</v>
      </c>
      <c r="F57" s="16">
        <v>2</v>
      </c>
      <c r="G57" s="28" t="s">
        <v>58</v>
      </c>
      <c r="H57" s="15">
        <v>1</v>
      </c>
      <c r="I57" s="15">
        <v>0</v>
      </c>
      <c r="J57" s="15">
        <v>1</v>
      </c>
      <c r="K57" s="15">
        <v>0</v>
      </c>
      <c r="L57" s="15">
        <v>0</v>
      </c>
      <c r="N57" s="1">
        <f t="shared" si="25"/>
        <v>2</v>
      </c>
      <c r="O57" s="1">
        <f t="shared" si="25"/>
        <v>0</v>
      </c>
      <c r="P57" s="1">
        <f t="shared" si="25"/>
        <v>2</v>
      </c>
      <c r="Q57" s="1">
        <f t="shared" si="25"/>
        <v>0</v>
      </c>
      <c r="R57" s="1">
        <f t="shared" si="25"/>
        <v>0</v>
      </c>
      <c r="T57" s="1">
        <f t="shared" si="30"/>
        <v>2</v>
      </c>
      <c r="U57" s="1">
        <f t="shared" si="26"/>
        <v>0</v>
      </c>
      <c r="V57" s="1">
        <f t="shared" si="26"/>
        <v>2</v>
      </c>
      <c r="W57" s="1">
        <f t="shared" si="26"/>
        <v>0</v>
      </c>
      <c r="X57" s="1">
        <f t="shared" si="26"/>
        <v>0</v>
      </c>
      <c r="Z57" s="1">
        <f t="shared" si="31"/>
        <v>2</v>
      </c>
      <c r="AA57" s="1">
        <f t="shared" si="27"/>
        <v>0</v>
      </c>
      <c r="AB57" s="1">
        <f t="shared" si="27"/>
        <v>2</v>
      </c>
      <c r="AC57" s="1">
        <f t="shared" si="27"/>
        <v>0</v>
      </c>
      <c r="AD57" s="1">
        <f t="shared" si="27"/>
        <v>0</v>
      </c>
      <c r="AF57" s="1">
        <f t="shared" si="32"/>
        <v>2</v>
      </c>
      <c r="AG57" s="1">
        <f t="shared" si="28"/>
        <v>0</v>
      </c>
      <c r="AH57" s="1">
        <f t="shared" si="28"/>
        <v>2</v>
      </c>
      <c r="AI57" s="1">
        <f t="shared" si="28"/>
        <v>0</v>
      </c>
      <c r="AJ57" s="1">
        <f t="shared" si="28"/>
        <v>0</v>
      </c>
      <c r="AL57" s="1">
        <f t="shared" si="33"/>
        <v>2</v>
      </c>
      <c r="AM57" s="1">
        <f t="shared" si="29"/>
        <v>0</v>
      </c>
      <c r="AN57" s="1">
        <f t="shared" si="29"/>
        <v>2</v>
      </c>
      <c r="AO57" s="1">
        <f t="shared" si="29"/>
        <v>0</v>
      </c>
      <c r="AP57" s="1">
        <f t="shared" si="29"/>
        <v>0</v>
      </c>
    </row>
    <row r="58" spans="2:42">
      <c r="B58" s="16"/>
      <c r="C58" s="16"/>
      <c r="D58" s="16"/>
      <c r="E58" s="16"/>
      <c r="F58" s="16"/>
      <c r="G58" s="28"/>
      <c r="H58" s="15"/>
      <c r="I58" s="15"/>
      <c r="J58" s="15"/>
      <c r="K58" s="15"/>
      <c r="L58" s="17" t="s">
        <v>59</v>
      </c>
      <c r="N58" s="18">
        <f>SUM(N35:N57)/SUM($B$35:$B$57)</f>
        <v>-4.3478260869565216E-2</v>
      </c>
      <c r="O58" s="18">
        <f t="shared" ref="O58:R58" si="34">SUM(O35:O57)/SUM($B$35:$B$57)</f>
        <v>0.21739130434782608</v>
      </c>
      <c r="P58" s="18">
        <f t="shared" si="34"/>
        <v>-0.34782608695652173</v>
      </c>
      <c r="Q58" s="18">
        <f t="shared" si="34"/>
        <v>0.17391304347826086</v>
      </c>
      <c r="R58" s="18">
        <f t="shared" si="34"/>
        <v>0.56521739130434778</v>
      </c>
      <c r="T58" s="18">
        <f>SUM(T35:T57)/SUM($C$35:$C$57)</f>
        <v>-5.5555555555555552E-2</v>
      </c>
      <c r="U58" s="18">
        <f t="shared" ref="U58:X58" si="35">SUM(U35:U57)/SUM($C$35:$C$57)</f>
        <v>0.19444444444444445</v>
      </c>
      <c r="V58" s="18">
        <f t="shared" si="35"/>
        <v>-0.3888888888888889</v>
      </c>
      <c r="W58" s="18">
        <f t="shared" si="35"/>
        <v>0.27777777777777779</v>
      </c>
      <c r="X58" s="18">
        <f t="shared" si="35"/>
        <v>0.52777777777777779</v>
      </c>
      <c r="Z58" s="18">
        <f>SUM(Z35:Z57)/SUM($D$35:$D$57)</f>
        <v>-5.4054054054054057E-2</v>
      </c>
      <c r="AA58" s="18">
        <f t="shared" ref="AA58:AD58" si="36">SUM(AA35:AA57)/SUM($D$35:$D$57)</f>
        <v>0.21621621621621623</v>
      </c>
      <c r="AB58" s="18">
        <f t="shared" si="36"/>
        <v>-0.35135135135135137</v>
      </c>
      <c r="AC58" s="18">
        <f t="shared" si="36"/>
        <v>0.27027027027027029</v>
      </c>
      <c r="AD58" s="18">
        <f t="shared" si="36"/>
        <v>0.54054054054054057</v>
      </c>
      <c r="AF58" s="18">
        <f>SUM(AF35:AF57)/SUM($E$35:$E$57)</f>
        <v>0.45454545454545453</v>
      </c>
      <c r="AG58" s="18">
        <f t="shared" ref="AG58:AJ58" si="37">SUM(AG35:AG57)/SUM($E$35:$E$57)</f>
        <v>0.22727272727272727</v>
      </c>
      <c r="AH58" s="18">
        <f t="shared" si="37"/>
        <v>-0.40909090909090912</v>
      </c>
      <c r="AI58" s="18">
        <f t="shared" si="37"/>
        <v>0.31818181818181818</v>
      </c>
      <c r="AJ58" s="18">
        <f t="shared" si="37"/>
        <v>0.5</v>
      </c>
      <c r="AL58" s="18">
        <f>SUM(AL35:AL57)/SUM($F$35:$F$57)</f>
        <v>0.45454545454545453</v>
      </c>
      <c r="AM58" s="18">
        <f t="shared" ref="AM58:AP58" si="38">SUM(AM35:AM57)/SUM($F$35:$F$57)</f>
        <v>0.22727272727272727</v>
      </c>
      <c r="AN58" s="18">
        <f t="shared" si="38"/>
        <v>-0.40909090909090912</v>
      </c>
      <c r="AO58" s="18">
        <f t="shared" si="38"/>
        <v>0.31818181818181818</v>
      </c>
      <c r="AP58" s="18">
        <f t="shared" si="38"/>
        <v>0.5</v>
      </c>
    </row>
    <row r="59" spans="2:42">
      <c r="B59" s="16"/>
      <c r="C59" s="16"/>
      <c r="D59" s="16"/>
      <c r="E59" s="16"/>
      <c r="F59" s="16"/>
      <c r="G59" s="28"/>
      <c r="H59" s="15"/>
      <c r="I59" s="15"/>
      <c r="J59" s="15"/>
      <c r="K59" s="15"/>
      <c r="L59" s="15"/>
      <c r="T59" s="1"/>
      <c r="U59" s="1"/>
      <c r="V59" s="1"/>
      <c r="W59" s="1"/>
      <c r="X59" s="1"/>
      <c r="Z59" s="1"/>
      <c r="AA59" s="1"/>
      <c r="AB59" s="1"/>
      <c r="AC59" s="1"/>
      <c r="AD59" s="1"/>
      <c r="AF59" s="1"/>
      <c r="AG59" s="1"/>
      <c r="AH59" s="1"/>
      <c r="AI59" s="1"/>
      <c r="AJ59" s="1"/>
      <c r="AL59" s="1"/>
      <c r="AM59" s="1"/>
      <c r="AN59" s="1"/>
      <c r="AO59" s="1"/>
      <c r="AP59" s="1"/>
    </row>
    <row r="60" spans="2:42">
      <c r="B60" s="16"/>
      <c r="C60" s="16"/>
      <c r="D60" s="16"/>
      <c r="E60" s="16"/>
      <c r="F60" s="16"/>
      <c r="G60" s="52" t="s">
        <v>60</v>
      </c>
      <c r="H60" s="11"/>
      <c r="I60" s="11"/>
      <c r="J60" s="11"/>
      <c r="K60" s="11"/>
      <c r="L60" s="11"/>
      <c r="T60" s="1"/>
      <c r="U60" s="1"/>
      <c r="V60" s="1"/>
      <c r="W60" s="1"/>
      <c r="X60" s="1"/>
      <c r="Z60" s="1"/>
      <c r="AA60" s="1"/>
      <c r="AB60" s="1"/>
      <c r="AC60" s="1"/>
      <c r="AD60" s="1"/>
      <c r="AF60" s="1"/>
      <c r="AG60" s="1"/>
      <c r="AH60" s="1"/>
      <c r="AI60" s="1"/>
      <c r="AJ60" s="1"/>
      <c r="AL60" s="1"/>
      <c r="AM60" s="1"/>
      <c r="AN60" s="1"/>
      <c r="AO60" s="1"/>
      <c r="AP60" s="1"/>
    </row>
    <row r="61" spans="2:42">
      <c r="B61" s="16">
        <v>2</v>
      </c>
      <c r="C61" s="16">
        <v>2</v>
      </c>
      <c r="D61" s="16">
        <v>2</v>
      </c>
      <c r="E61" s="16">
        <v>2</v>
      </c>
      <c r="F61" s="16">
        <v>2</v>
      </c>
      <c r="G61" s="28" t="s">
        <v>61</v>
      </c>
      <c r="H61" s="15">
        <v>1</v>
      </c>
      <c r="I61" s="15">
        <v>0</v>
      </c>
      <c r="J61" s="15">
        <v>-1</v>
      </c>
      <c r="K61" s="15">
        <v>-1</v>
      </c>
      <c r="L61" s="15">
        <v>1</v>
      </c>
      <c r="N61" s="1">
        <f t="shared" ref="N61:R73" si="39">$B61*H61</f>
        <v>2</v>
      </c>
      <c r="O61" s="1">
        <f t="shared" si="39"/>
        <v>0</v>
      </c>
      <c r="P61" s="1">
        <f t="shared" si="39"/>
        <v>-2</v>
      </c>
      <c r="Q61" s="1">
        <f t="shared" si="39"/>
        <v>-2</v>
      </c>
      <c r="R61" s="1">
        <f t="shared" si="39"/>
        <v>2</v>
      </c>
      <c r="T61" s="1">
        <f>$C61*H61</f>
        <v>2</v>
      </c>
      <c r="U61" s="1">
        <f t="shared" ref="U61:X73" si="40">$C61*I61</f>
        <v>0</v>
      </c>
      <c r="V61" s="1">
        <f t="shared" si="40"/>
        <v>-2</v>
      </c>
      <c r="W61" s="1">
        <f t="shared" si="40"/>
        <v>-2</v>
      </c>
      <c r="X61" s="1">
        <f t="shared" si="40"/>
        <v>2</v>
      </c>
      <c r="Z61" s="1">
        <f>$D61*H61</f>
        <v>2</v>
      </c>
      <c r="AA61" s="1">
        <f t="shared" ref="AA61:AD73" si="41">$D61*I61</f>
        <v>0</v>
      </c>
      <c r="AB61" s="1">
        <f t="shared" si="41"/>
        <v>-2</v>
      </c>
      <c r="AC61" s="1">
        <f t="shared" si="41"/>
        <v>-2</v>
      </c>
      <c r="AD61" s="1">
        <f t="shared" si="41"/>
        <v>2</v>
      </c>
      <c r="AF61" s="1">
        <f>$E61*H61</f>
        <v>2</v>
      </c>
      <c r="AG61" s="1">
        <f t="shared" ref="AG61:AJ73" si="42">$E61*I61</f>
        <v>0</v>
      </c>
      <c r="AH61" s="1">
        <f t="shared" si="42"/>
        <v>-2</v>
      </c>
      <c r="AI61" s="1">
        <f t="shared" si="42"/>
        <v>-2</v>
      </c>
      <c r="AJ61" s="1">
        <f t="shared" si="42"/>
        <v>2</v>
      </c>
      <c r="AL61" s="1">
        <f>$F61*H61</f>
        <v>2</v>
      </c>
      <c r="AM61" s="1">
        <f t="shared" ref="AM61:AP73" si="43">$F61*I61</f>
        <v>0</v>
      </c>
      <c r="AN61" s="1">
        <f t="shared" si="43"/>
        <v>-2</v>
      </c>
      <c r="AO61" s="1">
        <f t="shared" si="43"/>
        <v>-2</v>
      </c>
      <c r="AP61" s="1">
        <f t="shared" si="43"/>
        <v>2</v>
      </c>
    </row>
    <row r="62" spans="2:42">
      <c r="B62" s="16">
        <v>2</v>
      </c>
      <c r="C62" s="16">
        <v>2</v>
      </c>
      <c r="D62" s="16">
        <v>2</v>
      </c>
      <c r="E62" s="16">
        <v>2</v>
      </c>
      <c r="F62" s="16">
        <v>2</v>
      </c>
      <c r="G62" s="28" t="s">
        <v>62</v>
      </c>
      <c r="H62" s="15">
        <v>1</v>
      </c>
      <c r="I62" s="15">
        <v>0</v>
      </c>
      <c r="J62" s="15">
        <v>-1</v>
      </c>
      <c r="K62" s="15">
        <v>1</v>
      </c>
      <c r="L62" s="15">
        <v>1</v>
      </c>
      <c r="N62" s="1">
        <f t="shared" si="39"/>
        <v>2</v>
      </c>
      <c r="O62" s="1">
        <f t="shared" si="39"/>
        <v>0</v>
      </c>
      <c r="P62" s="1">
        <f t="shared" si="39"/>
        <v>-2</v>
      </c>
      <c r="Q62" s="1">
        <f t="shared" si="39"/>
        <v>2</v>
      </c>
      <c r="R62" s="1">
        <f t="shared" si="39"/>
        <v>2</v>
      </c>
      <c r="T62" s="1">
        <f t="shared" ref="T62:T73" si="44">$C62*H62</f>
        <v>2</v>
      </c>
      <c r="U62" s="1">
        <f t="shared" si="40"/>
        <v>0</v>
      </c>
      <c r="V62" s="1">
        <f t="shared" si="40"/>
        <v>-2</v>
      </c>
      <c r="W62" s="1">
        <f t="shared" si="40"/>
        <v>2</v>
      </c>
      <c r="X62" s="1">
        <f t="shared" si="40"/>
        <v>2</v>
      </c>
      <c r="Z62" s="1">
        <f t="shared" ref="Z62:Z73" si="45">$D62*H62</f>
        <v>2</v>
      </c>
      <c r="AA62" s="1">
        <f t="shared" si="41"/>
        <v>0</v>
      </c>
      <c r="AB62" s="1">
        <f t="shared" si="41"/>
        <v>-2</v>
      </c>
      <c r="AC62" s="1">
        <f t="shared" si="41"/>
        <v>2</v>
      </c>
      <c r="AD62" s="1">
        <f t="shared" si="41"/>
        <v>2</v>
      </c>
      <c r="AF62" s="1">
        <f t="shared" ref="AF62:AF73" si="46">$E62*H62</f>
        <v>2</v>
      </c>
      <c r="AG62" s="1">
        <f t="shared" si="42"/>
        <v>0</v>
      </c>
      <c r="AH62" s="1">
        <f t="shared" si="42"/>
        <v>-2</v>
      </c>
      <c r="AI62" s="1">
        <f t="shared" si="42"/>
        <v>2</v>
      </c>
      <c r="AJ62" s="1">
        <f t="shared" si="42"/>
        <v>2</v>
      </c>
      <c r="AL62" s="1">
        <f t="shared" ref="AL62:AL73" si="47">$F62*H62</f>
        <v>2</v>
      </c>
      <c r="AM62" s="1">
        <f t="shared" si="43"/>
        <v>0</v>
      </c>
      <c r="AN62" s="1">
        <f t="shared" si="43"/>
        <v>-2</v>
      </c>
      <c r="AO62" s="1">
        <f t="shared" si="43"/>
        <v>2</v>
      </c>
      <c r="AP62" s="1">
        <f t="shared" si="43"/>
        <v>2</v>
      </c>
    </row>
    <row r="63" spans="2:42">
      <c r="B63" s="16">
        <v>1</v>
      </c>
      <c r="C63" s="16">
        <v>2</v>
      </c>
      <c r="D63" s="16">
        <v>2</v>
      </c>
      <c r="E63" s="16">
        <v>2</v>
      </c>
      <c r="F63" s="16">
        <v>2</v>
      </c>
      <c r="G63" s="28" t="s">
        <v>63</v>
      </c>
      <c r="H63" s="15">
        <v>1</v>
      </c>
      <c r="I63" s="15">
        <v>0</v>
      </c>
      <c r="J63" s="15">
        <v>-1</v>
      </c>
      <c r="K63" s="15">
        <v>1</v>
      </c>
      <c r="L63" s="15">
        <v>1</v>
      </c>
      <c r="N63" s="1">
        <f t="shared" si="39"/>
        <v>1</v>
      </c>
      <c r="O63" s="1">
        <f t="shared" si="39"/>
        <v>0</v>
      </c>
      <c r="P63" s="1">
        <f t="shared" si="39"/>
        <v>-1</v>
      </c>
      <c r="Q63" s="1">
        <f t="shared" si="39"/>
        <v>1</v>
      </c>
      <c r="R63" s="1">
        <f t="shared" si="39"/>
        <v>1</v>
      </c>
      <c r="T63" s="1">
        <f t="shared" si="44"/>
        <v>2</v>
      </c>
      <c r="U63" s="1">
        <f t="shared" si="40"/>
        <v>0</v>
      </c>
      <c r="V63" s="1">
        <f t="shared" si="40"/>
        <v>-2</v>
      </c>
      <c r="W63" s="1">
        <f t="shared" si="40"/>
        <v>2</v>
      </c>
      <c r="X63" s="1">
        <f t="shared" si="40"/>
        <v>2</v>
      </c>
      <c r="Z63" s="1">
        <f t="shared" si="45"/>
        <v>2</v>
      </c>
      <c r="AA63" s="1">
        <f t="shared" si="41"/>
        <v>0</v>
      </c>
      <c r="AB63" s="1">
        <f t="shared" si="41"/>
        <v>-2</v>
      </c>
      <c r="AC63" s="1">
        <f t="shared" si="41"/>
        <v>2</v>
      </c>
      <c r="AD63" s="1">
        <f t="shared" si="41"/>
        <v>2</v>
      </c>
      <c r="AF63" s="1">
        <f t="shared" si="46"/>
        <v>2</v>
      </c>
      <c r="AG63" s="1">
        <f t="shared" si="42"/>
        <v>0</v>
      </c>
      <c r="AH63" s="1">
        <f t="shared" si="42"/>
        <v>-2</v>
      </c>
      <c r="AI63" s="1">
        <f t="shared" si="42"/>
        <v>2</v>
      </c>
      <c r="AJ63" s="1">
        <f t="shared" si="42"/>
        <v>2</v>
      </c>
      <c r="AL63" s="1">
        <f t="shared" si="47"/>
        <v>2</v>
      </c>
      <c r="AM63" s="1">
        <f t="shared" si="43"/>
        <v>0</v>
      </c>
      <c r="AN63" s="1">
        <f t="shared" si="43"/>
        <v>-2</v>
      </c>
      <c r="AO63" s="1">
        <f t="shared" si="43"/>
        <v>2</v>
      </c>
      <c r="AP63" s="1">
        <f t="shared" si="43"/>
        <v>2</v>
      </c>
    </row>
    <row r="64" spans="2:42">
      <c r="B64" s="16">
        <v>1</v>
      </c>
      <c r="C64" s="16">
        <v>1</v>
      </c>
      <c r="D64" s="16">
        <v>1</v>
      </c>
      <c r="E64" s="16">
        <v>2</v>
      </c>
      <c r="F64" s="16">
        <v>2</v>
      </c>
      <c r="G64" s="28" t="s">
        <v>64</v>
      </c>
      <c r="H64" s="15">
        <v>1</v>
      </c>
      <c r="I64" s="15">
        <v>0</v>
      </c>
      <c r="J64" s="15">
        <v>-1</v>
      </c>
      <c r="K64" s="15">
        <v>-1</v>
      </c>
      <c r="L64" s="15">
        <v>1</v>
      </c>
      <c r="N64" s="1">
        <f t="shared" si="39"/>
        <v>1</v>
      </c>
      <c r="O64" s="1">
        <f t="shared" si="39"/>
        <v>0</v>
      </c>
      <c r="P64" s="1">
        <f t="shared" si="39"/>
        <v>-1</v>
      </c>
      <c r="Q64" s="1">
        <f t="shared" si="39"/>
        <v>-1</v>
      </c>
      <c r="R64" s="1">
        <f t="shared" si="39"/>
        <v>1</v>
      </c>
      <c r="T64" s="1">
        <f t="shared" si="44"/>
        <v>1</v>
      </c>
      <c r="U64" s="1">
        <f t="shared" si="40"/>
        <v>0</v>
      </c>
      <c r="V64" s="1">
        <f t="shared" si="40"/>
        <v>-1</v>
      </c>
      <c r="W64" s="1">
        <f t="shared" si="40"/>
        <v>-1</v>
      </c>
      <c r="X64" s="1">
        <f t="shared" si="40"/>
        <v>1</v>
      </c>
      <c r="Z64" s="1">
        <f t="shared" si="45"/>
        <v>1</v>
      </c>
      <c r="AA64" s="1">
        <f t="shared" si="41"/>
        <v>0</v>
      </c>
      <c r="AB64" s="1">
        <f t="shared" si="41"/>
        <v>-1</v>
      </c>
      <c r="AC64" s="1">
        <f t="shared" si="41"/>
        <v>-1</v>
      </c>
      <c r="AD64" s="1">
        <f t="shared" si="41"/>
        <v>1</v>
      </c>
      <c r="AF64" s="1">
        <f t="shared" si="46"/>
        <v>2</v>
      </c>
      <c r="AG64" s="1">
        <f t="shared" si="42"/>
        <v>0</v>
      </c>
      <c r="AH64" s="1">
        <f t="shared" si="42"/>
        <v>-2</v>
      </c>
      <c r="AI64" s="1">
        <f t="shared" si="42"/>
        <v>-2</v>
      </c>
      <c r="AJ64" s="1">
        <f t="shared" si="42"/>
        <v>2</v>
      </c>
      <c r="AL64" s="1">
        <f t="shared" si="47"/>
        <v>2</v>
      </c>
      <c r="AM64" s="1">
        <f t="shared" si="43"/>
        <v>0</v>
      </c>
      <c r="AN64" s="1">
        <f t="shared" si="43"/>
        <v>-2</v>
      </c>
      <c r="AO64" s="1">
        <f t="shared" si="43"/>
        <v>-2</v>
      </c>
      <c r="AP64" s="1">
        <f t="shared" si="43"/>
        <v>2</v>
      </c>
    </row>
    <row r="65" spans="2:42">
      <c r="B65" s="16">
        <v>1</v>
      </c>
      <c r="C65" s="16">
        <v>2</v>
      </c>
      <c r="D65" s="16">
        <v>2</v>
      </c>
      <c r="E65" s="16">
        <v>2</v>
      </c>
      <c r="F65" s="16">
        <v>2</v>
      </c>
      <c r="G65" s="28" t="s">
        <v>65</v>
      </c>
      <c r="H65" s="15">
        <v>1</v>
      </c>
      <c r="I65" s="15">
        <v>1</v>
      </c>
      <c r="J65" s="15">
        <v>-1</v>
      </c>
      <c r="K65" s="15">
        <v>1</v>
      </c>
      <c r="L65" s="15">
        <v>1</v>
      </c>
      <c r="N65" s="1">
        <f t="shared" si="39"/>
        <v>1</v>
      </c>
      <c r="O65" s="1">
        <f t="shared" si="39"/>
        <v>1</v>
      </c>
      <c r="P65" s="1">
        <f t="shared" si="39"/>
        <v>-1</v>
      </c>
      <c r="Q65" s="1">
        <f t="shared" si="39"/>
        <v>1</v>
      </c>
      <c r="R65" s="1">
        <f t="shared" si="39"/>
        <v>1</v>
      </c>
      <c r="T65" s="1">
        <f t="shared" si="44"/>
        <v>2</v>
      </c>
      <c r="U65" s="1">
        <f t="shared" si="40"/>
        <v>2</v>
      </c>
      <c r="V65" s="1">
        <f t="shared" si="40"/>
        <v>-2</v>
      </c>
      <c r="W65" s="1">
        <f t="shared" si="40"/>
        <v>2</v>
      </c>
      <c r="X65" s="1">
        <f t="shared" si="40"/>
        <v>2</v>
      </c>
      <c r="Z65" s="1">
        <f t="shared" si="45"/>
        <v>2</v>
      </c>
      <c r="AA65" s="1">
        <f t="shared" si="41"/>
        <v>2</v>
      </c>
      <c r="AB65" s="1">
        <f t="shared" si="41"/>
        <v>-2</v>
      </c>
      <c r="AC65" s="1">
        <f t="shared" si="41"/>
        <v>2</v>
      </c>
      <c r="AD65" s="1">
        <f t="shared" si="41"/>
        <v>2</v>
      </c>
      <c r="AF65" s="1">
        <f t="shared" si="46"/>
        <v>2</v>
      </c>
      <c r="AG65" s="1">
        <f t="shared" si="42"/>
        <v>2</v>
      </c>
      <c r="AH65" s="1">
        <f t="shared" si="42"/>
        <v>-2</v>
      </c>
      <c r="AI65" s="1">
        <f t="shared" si="42"/>
        <v>2</v>
      </c>
      <c r="AJ65" s="1">
        <f t="shared" si="42"/>
        <v>2</v>
      </c>
      <c r="AL65" s="1">
        <f t="shared" si="47"/>
        <v>2</v>
      </c>
      <c r="AM65" s="1">
        <f t="shared" si="43"/>
        <v>2</v>
      </c>
      <c r="AN65" s="1">
        <f t="shared" si="43"/>
        <v>-2</v>
      </c>
      <c r="AO65" s="1">
        <f t="shared" si="43"/>
        <v>2</v>
      </c>
      <c r="AP65" s="1">
        <f t="shared" si="43"/>
        <v>2</v>
      </c>
    </row>
    <row r="66" spans="2:42">
      <c r="B66" s="16">
        <v>2</v>
      </c>
      <c r="C66" s="16">
        <v>2</v>
      </c>
      <c r="D66" s="16">
        <v>2</v>
      </c>
      <c r="E66" s="16">
        <v>2</v>
      </c>
      <c r="F66" s="16">
        <v>2</v>
      </c>
      <c r="G66" s="28" t="s">
        <v>66</v>
      </c>
      <c r="H66" s="15">
        <v>1</v>
      </c>
      <c r="I66" s="15">
        <v>1</v>
      </c>
      <c r="J66" s="15">
        <v>-1</v>
      </c>
      <c r="K66" s="15">
        <v>0</v>
      </c>
      <c r="L66" s="15">
        <v>-1</v>
      </c>
      <c r="N66" s="1">
        <f t="shared" si="39"/>
        <v>2</v>
      </c>
      <c r="O66" s="1">
        <f t="shared" si="39"/>
        <v>2</v>
      </c>
      <c r="P66" s="1">
        <f t="shared" si="39"/>
        <v>-2</v>
      </c>
      <c r="Q66" s="1">
        <f t="shared" si="39"/>
        <v>0</v>
      </c>
      <c r="R66" s="1">
        <f t="shared" si="39"/>
        <v>-2</v>
      </c>
      <c r="T66" s="1">
        <f t="shared" si="44"/>
        <v>2</v>
      </c>
      <c r="U66" s="1">
        <f t="shared" si="40"/>
        <v>2</v>
      </c>
      <c r="V66" s="1">
        <f t="shared" si="40"/>
        <v>-2</v>
      </c>
      <c r="W66" s="1">
        <f t="shared" si="40"/>
        <v>0</v>
      </c>
      <c r="X66" s="1">
        <f t="shared" si="40"/>
        <v>-2</v>
      </c>
      <c r="Z66" s="1">
        <f t="shared" si="45"/>
        <v>2</v>
      </c>
      <c r="AA66" s="1">
        <f t="shared" si="41"/>
        <v>2</v>
      </c>
      <c r="AB66" s="1">
        <f t="shared" si="41"/>
        <v>-2</v>
      </c>
      <c r="AC66" s="1">
        <f t="shared" si="41"/>
        <v>0</v>
      </c>
      <c r="AD66" s="1">
        <f t="shared" si="41"/>
        <v>-2</v>
      </c>
      <c r="AF66" s="1">
        <f t="shared" si="46"/>
        <v>2</v>
      </c>
      <c r="AG66" s="1">
        <f t="shared" si="42"/>
        <v>2</v>
      </c>
      <c r="AH66" s="1">
        <f t="shared" si="42"/>
        <v>-2</v>
      </c>
      <c r="AI66" s="1">
        <f t="shared" si="42"/>
        <v>0</v>
      </c>
      <c r="AJ66" s="1">
        <f t="shared" si="42"/>
        <v>-2</v>
      </c>
      <c r="AL66" s="1">
        <f t="shared" si="47"/>
        <v>2</v>
      </c>
      <c r="AM66" s="1">
        <f t="shared" si="43"/>
        <v>2</v>
      </c>
      <c r="AN66" s="1">
        <f t="shared" si="43"/>
        <v>-2</v>
      </c>
      <c r="AO66" s="1">
        <f t="shared" si="43"/>
        <v>0</v>
      </c>
      <c r="AP66" s="1">
        <f t="shared" si="43"/>
        <v>-2</v>
      </c>
    </row>
    <row r="67" spans="2:42">
      <c r="B67" s="16">
        <v>1</v>
      </c>
      <c r="C67" s="16">
        <v>2</v>
      </c>
      <c r="D67" s="16">
        <v>2</v>
      </c>
      <c r="E67" s="16">
        <v>2</v>
      </c>
      <c r="F67" s="16">
        <v>1</v>
      </c>
      <c r="G67" s="28" t="s">
        <v>67</v>
      </c>
      <c r="H67" s="15">
        <v>1</v>
      </c>
      <c r="I67" s="15">
        <v>1</v>
      </c>
      <c r="J67" s="15">
        <v>-1</v>
      </c>
      <c r="K67" s="15">
        <v>0</v>
      </c>
      <c r="L67" s="15">
        <v>0</v>
      </c>
      <c r="N67" s="1">
        <f t="shared" si="39"/>
        <v>1</v>
      </c>
      <c r="O67" s="1">
        <f t="shared" si="39"/>
        <v>1</v>
      </c>
      <c r="P67" s="1">
        <f t="shared" si="39"/>
        <v>-1</v>
      </c>
      <c r="Q67" s="1">
        <f t="shared" si="39"/>
        <v>0</v>
      </c>
      <c r="R67" s="1">
        <f t="shared" si="39"/>
        <v>0</v>
      </c>
      <c r="T67" s="1">
        <f t="shared" si="44"/>
        <v>2</v>
      </c>
      <c r="U67" s="1">
        <f t="shared" si="40"/>
        <v>2</v>
      </c>
      <c r="V67" s="1">
        <f t="shared" si="40"/>
        <v>-2</v>
      </c>
      <c r="W67" s="1">
        <f t="shared" si="40"/>
        <v>0</v>
      </c>
      <c r="X67" s="1">
        <f t="shared" si="40"/>
        <v>0</v>
      </c>
      <c r="Z67" s="1">
        <f t="shared" si="45"/>
        <v>2</v>
      </c>
      <c r="AA67" s="1">
        <f t="shared" si="41"/>
        <v>2</v>
      </c>
      <c r="AB67" s="1">
        <f t="shared" si="41"/>
        <v>-2</v>
      </c>
      <c r="AC67" s="1">
        <f t="shared" si="41"/>
        <v>0</v>
      </c>
      <c r="AD67" s="1">
        <f t="shared" si="41"/>
        <v>0</v>
      </c>
      <c r="AF67" s="1">
        <f t="shared" si="46"/>
        <v>2</v>
      </c>
      <c r="AG67" s="1">
        <f t="shared" si="42"/>
        <v>2</v>
      </c>
      <c r="AH67" s="1">
        <f t="shared" si="42"/>
        <v>-2</v>
      </c>
      <c r="AI67" s="1">
        <f t="shared" si="42"/>
        <v>0</v>
      </c>
      <c r="AJ67" s="1">
        <f t="shared" si="42"/>
        <v>0</v>
      </c>
      <c r="AL67" s="1">
        <f t="shared" si="47"/>
        <v>1</v>
      </c>
      <c r="AM67" s="1">
        <f t="shared" si="43"/>
        <v>1</v>
      </c>
      <c r="AN67" s="1">
        <f t="shared" si="43"/>
        <v>-1</v>
      </c>
      <c r="AO67" s="1">
        <f t="shared" si="43"/>
        <v>0</v>
      </c>
      <c r="AP67" s="1">
        <f t="shared" si="43"/>
        <v>0</v>
      </c>
    </row>
    <row r="68" spans="2:42">
      <c r="B68" s="16">
        <v>1</v>
      </c>
      <c r="C68" s="16">
        <v>2</v>
      </c>
      <c r="D68" s="16">
        <v>2</v>
      </c>
      <c r="E68" s="16">
        <v>2</v>
      </c>
      <c r="F68" s="16">
        <v>2</v>
      </c>
      <c r="G68" s="28" t="s">
        <v>68</v>
      </c>
      <c r="H68" s="15">
        <v>1</v>
      </c>
      <c r="I68" s="15">
        <v>1</v>
      </c>
      <c r="J68" s="15">
        <v>-1</v>
      </c>
      <c r="K68" s="15">
        <v>-1</v>
      </c>
      <c r="L68" s="15">
        <v>-1</v>
      </c>
      <c r="N68" s="1">
        <f t="shared" si="39"/>
        <v>1</v>
      </c>
      <c r="O68" s="1">
        <f t="shared" si="39"/>
        <v>1</v>
      </c>
      <c r="P68" s="1">
        <f t="shared" si="39"/>
        <v>-1</v>
      </c>
      <c r="Q68" s="1">
        <f t="shared" si="39"/>
        <v>-1</v>
      </c>
      <c r="R68" s="1">
        <f t="shared" si="39"/>
        <v>-1</v>
      </c>
      <c r="T68" s="1">
        <f t="shared" si="44"/>
        <v>2</v>
      </c>
      <c r="U68" s="1">
        <f t="shared" si="40"/>
        <v>2</v>
      </c>
      <c r="V68" s="1">
        <f t="shared" si="40"/>
        <v>-2</v>
      </c>
      <c r="W68" s="1">
        <f t="shared" si="40"/>
        <v>-2</v>
      </c>
      <c r="X68" s="1">
        <f t="shared" si="40"/>
        <v>-2</v>
      </c>
      <c r="Z68" s="1">
        <f t="shared" si="45"/>
        <v>2</v>
      </c>
      <c r="AA68" s="1">
        <f t="shared" si="41"/>
        <v>2</v>
      </c>
      <c r="AB68" s="1">
        <f t="shared" si="41"/>
        <v>-2</v>
      </c>
      <c r="AC68" s="1">
        <f t="shared" si="41"/>
        <v>-2</v>
      </c>
      <c r="AD68" s="1">
        <f t="shared" si="41"/>
        <v>-2</v>
      </c>
      <c r="AF68" s="1">
        <f t="shared" si="46"/>
        <v>2</v>
      </c>
      <c r="AG68" s="1">
        <f t="shared" si="42"/>
        <v>2</v>
      </c>
      <c r="AH68" s="1">
        <f t="shared" si="42"/>
        <v>-2</v>
      </c>
      <c r="AI68" s="1">
        <f t="shared" si="42"/>
        <v>-2</v>
      </c>
      <c r="AJ68" s="1">
        <f t="shared" si="42"/>
        <v>-2</v>
      </c>
      <c r="AL68" s="1">
        <f t="shared" si="47"/>
        <v>2</v>
      </c>
      <c r="AM68" s="1">
        <f t="shared" si="43"/>
        <v>2</v>
      </c>
      <c r="AN68" s="1">
        <f t="shared" si="43"/>
        <v>-2</v>
      </c>
      <c r="AO68" s="1">
        <f t="shared" si="43"/>
        <v>-2</v>
      </c>
      <c r="AP68" s="1">
        <f t="shared" si="43"/>
        <v>-2</v>
      </c>
    </row>
    <row r="69" spans="2:42">
      <c r="B69" s="16">
        <v>2</v>
      </c>
      <c r="C69" s="16">
        <v>2</v>
      </c>
      <c r="D69" s="16">
        <v>2</v>
      </c>
      <c r="E69" s="16">
        <v>2</v>
      </c>
      <c r="F69" s="16">
        <v>2</v>
      </c>
      <c r="G69" s="28" t="s">
        <v>69</v>
      </c>
      <c r="H69" s="15">
        <v>1</v>
      </c>
      <c r="I69" s="15">
        <v>1</v>
      </c>
      <c r="J69" s="15">
        <v>0</v>
      </c>
      <c r="K69" s="15">
        <v>0</v>
      </c>
      <c r="L69" s="15">
        <v>1</v>
      </c>
      <c r="N69" s="1">
        <f t="shared" si="39"/>
        <v>2</v>
      </c>
      <c r="O69" s="1">
        <f t="shared" si="39"/>
        <v>2</v>
      </c>
      <c r="P69" s="1">
        <f t="shared" si="39"/>
        <v>0</v>
      </c>
      <c r="Q69" s="1">
        <f t="shared" si="39"/>
        <v>0</v>
      </c>
      <c r="R69" s="1">
        <f t="shared" si="39"/>
        <v>2</v>
      </c>
      <c r="T69" s="1">
        <f t="shared" si="44"/>
        <v>2</v>
      </c>
      <c r="U69" s="1">
        <f t="shared" si="40"/>
        <v>2</v>
      </c>
      <c r="V69" s="1">
        <f t="shared" si="40"/>
        <v>0</v>
      </c>
      <c r="W69" s="1">
        <f t="shared" si="40"/>
        <v>0</v>
      </c>
      <c r="X69" s="1">
        <f t="shared" si="40"/>
        <v>2</v>
      </c>
      <c r="Z69" s="1">
        <f t="shared" si="45"/>
        <v>2</v>
      </c>
      <c r="AA69" s="1">
        <f t="shared" si="41"/>
        <v>2</v>
      </c>
      <c r="AB69" s="1">
        <f t="shared" si="41"/>
        <v>0</v>
      </c>
      <c r="AC69" s="1">
        <f t="shared" si="41"/>
        <v>0</v>
      </c>
      <c r="AD69" s="1">
        <f t="shared" si="41"/>
        <v>2</v>
      </c>
      <c r="AF69" s="1">
        <f t="shared" si="46"/>
        <v>2</v>
      </c>
      <c r="AG69" s="1">
        <f t="shared" si="42"/>
        <v>2</v>
      </c>
      <c r="AH69" s="1">
        <f t="shared" si="42"/>
        <v>0</v>
      </c>
      <c r="AI69" s="1">
        <f t="shared" si="42"/>
        <v>0</v>
      </c>
      <c r="AJ69" s="1">
        <f t="shared" si="42"/>
        <v>2</v>
      </c>
      <c r="AL69" s="1">
        <f t="shared" si="47"/>
        <v>2</v>
      </c>
      <c r="AM69" s="1">
        <f t="shared" si="43"/>
        <v>2</v>
      </c>
      <c r="AN69" s="1">
        <f t="shared" si="43"/>
        <v>0</v>
      </c>
      <c r="AO69" s="1">
        <f t="shared" si="43"/>
        <v>0</v>
      </c>
      <c r="AP69" s="1">
        <f t="shared" si="43"/>
        <v>2</v>
      </c>
    </row>
    <row r="70" spans="2:42">
      <c r="B70" s="16">
        <v>2</v>
      </c>
      <c r="C70" s="16">
        <v>2</v>
      </c>
      <c r="D70" s="16">
        <v>2</v>
      </c>
      <c r="E70" s="16">
        <v>1</v>
      </c>
      <c r="F70" s="16">
        <v>2</v>
      </c>
      <c r="G70" s="28" t="s">
        <v>70</v>
      </c>
      <c r="H70" s="15">
        <v>-1</v>
      </c>
      <c r="I70" s="15">
        <v>0</v>
      </c>
      <c r="J70" s="15">
        <v>1</v>
      </c>
      <c r="K70" s="15">
        <v>0</v>
      </c>
      <c r="L70" s="15">
        <v>-1</v>
      </c>
      <c r="N70" s="1">
        <f t="shared" si="39"/>
        <v>-2</v>
      </c>
      <c r="O70" s="1">
        <f t="shared" si="39"/>
        <v>0</v>
      </c>
      <c r="P70" s="1">
        <f t="shared" si="39"/>
        <v>2</v>
      </c>
      <c r="Q70" s="1">
        <f t="shared" si="39"/>
        <v>0</v>
      </c>
      <c r="R70" s="1">
        <f t="shared" si="39"/>
        <v>-2</v>
      </c>
      <c r="T70" s="1">
        <f t="shared" si="44"/>
        <v>-2</v>
      </c>
      <c r="U70" s="1">
        <f t="shared" si="40"/>
        <v>0</v>
      </c>
      <c r="V70" s="1">
        <f t="shared" si="40"/>
        <v>2</v>
      </c>
      <c r="W70" s="1">
        <f t="shared" si="40"/>
        <v>0</v>
      </c>
      <c r="X70" s="1">
        <f t="shared" si="40"/>
        <v>-2</v>
      </c>
      <c r="Z70" s="1">
        <f t="shared" si="45"/>
        <v>-2</v>
      </c>
      <c r="AA70" s="1">
        <f t="shared" si="41"/>
        <v>0</v>
      </c>
      <c r="AB70" s="1">
        <f t="shared" si="41"/>
        <v>2</v>
      </c>
      <c r="AC70" s="1">
        <f t="shared" si="41"/>
        <v>0</v>
      </c>
      <c r="AD70" s="1">
        <f t="shared" si="41"/>
        <v>-2</v>
      </c>
      <c r="AF70" s="1">
        <f t="shared" si="46"/>
        <v>-1</v>
      </c>
      <c r="AG70" s="1">
        <f t="shared" si="42"/>
        <v>0</v>
      </c>
      <c r="AH70" s="1">
        <f t="shared" si="42"/>
        <v>1</v>
      </c>
      <c r="AI70" s="1">
        <f t="shared" si="42"/>
        <v>0</v>
      </c>
      <c r="AJ70" s="1">
        <f t="shared" si="42"/>
        <v>-1</v>
      </c>
      <c r="AL70" s="1">
        <f t="shared" si="47"/>
        <v>-2</v>
      </c>
      <c r="AM70" s="1">
        <f t="shared" si="43"/>
        <v>0</v>
      </c>
      <c r="AN70" s="1">
        <f t="shared" si="43"/>
        <v>2</v>
      </c>
      <c r="AO70" s="1">
        <f t="shared" si="43"/>
        <v>0</v>
      </c>
      <c r="AP70" s="1">
        <f t="shared" si="43"/>
        <v>-2</v>
      </c>
    </row>
    <row r="71" spans="2:42">
      <c r="B71" s="16">
        <v>1</v>
      </c>
      <c r="C71" s="16">
        <v>1</v>
      </c>
      <c r="D71" s="16">
        <v>1</v>
      </c>
      <c r="E71" s="16">
        <v>2</v>
      </c>
      <c r="F71" s="16">
        <v>1</v>
      </c>
      <c r="G71" s="28" t="s">
        <v>71</v>
      </c>
      <c r="H71" s="15">
        <v>1</v>
      </c>
      <c r="I71" s="15">
        <v>0</v>
      </c>
      <c r="J71" s="15">
        <v>-1</v>
      </c>
      <c r="K71" s="15">
        <v>-1</v>
      </c>
      <c r="L71" s="15">
        <v>-1</v>
      </c>
      <c r="N71" s="1">
        <f t="shared" si="39"/>
        <v>1</v>
      </c>
      <c r="O71" s="1">
        <f t="shared" si="39"/>
        <v>0</v>
      </c>
      <c r="P71" s="1">
        <f t="shared" si="39"/>
        <v>-1</v>
      </c>
      <c r="Q71" s="1">
        <f t="shared" si="39"/>
        <v>-1</v>
      </c>
      <c r="R71" s="1">
        <f t="shared" si="39"/>
        <v>-1</v>
      </c>
      <c r="T71" s="1">
        <f t="shared" si="44"/>
        <v>1</v>
      </c>
      <c r="U71" s="1">
        <f t="shared" si="40"/>
        <v>0</v>
      </c>
      <c r="V71" s="1">
        <f t="shared" si="40"/>
        <v>-1</v>
      </c>
      <c r="W71" s="1">
        <f t="shared" si="40"/>
        <v>-1</v>
      </c>
      <c r="X71" s="1">
        <f t="shared" si="40"/>
        <v>-1</v>
      </c>
      <c r="Z71" s="1">
        <f t="shared" si="45"/>
        <v>1</v>
      </c>
      <c r="AA71" s="1">
        <f t="shared" si="41"/>
        <v>0</v>
      </c>
      <c r="AB71" s="1">
        <f t="shared" si="41"/>
        <v>-1</v>
      </c>
      <c r="AC71" s="1">
        <f t="shared" si="41"/>
        <v>-1</v>
      </c>
      <c r="AD71" s="1">
        <f>$D71*L71</f>
        <v>-1</v>
      </c>
      <c r="AF71" s="1">
        <f t="shared" si="46"/>
        <v>2</v>
      </c>
      <c r="AG71" s="1">
        <f t="shared" si="42"/>
        <v>0</v>
      </c>
      <c r="AH71" s="1">
        <f t="shared" si="42"/>
        <v>-2</v>
      </c>
      <c r="AI71" s="1">
        <f t="shared" si="42"/>
        <v>-2</v>
      </c>
      <c r="AJ71" s="1">
        <f t="shared" si="42"/>
        <v>-2</v>
      </c>
      <c r="AL71" s="1">
        <f t="shared" si="47"/>
        <v>1</v>
      </c>
      <c r="AM71" s="1">
        <f t="shared" si="43"/>
        <v>0</v>
      </c>
      <c r="AN71" s="1">
        <f t="shared" si="43"/>
        <v>-1</v>
      </c>
      <c r="AO71" s="1">
        <f t="shared" si="43"/>
        <v>-1</v>
      </c>
      <c r="AP71" s="1">
        <f t="shared" si="43"/>
        <v>-1</v>
      </c>
    </row>
    <row r="72" spans="2:42">
      <c r="B72" s="16">
        <v>2</v>
      </c>
      <c r="C72" s="16">
        <v>2</v>
      </c>
      <c r="D72" s="16">
        <v>2</v>
      </c>
      <c r="E72" s="16">
        <v>2</v>
      </c>
      <c r="F72" s="16">
        <v>2</v>
      </c>
      <c r="G72" s="28" t="s">
        <v>72</v>
      </c>
      <c r="H72" s="15">
        <v>0</v>
      </c>
      <c r="I72" s="15">
        <v>0</v>
      </c>
      <c r="J72" s="15">
        <v>-1</v>
      </c>
      <c r="K72" s="15">
        <v>-1</v>
      </c>
      <c r="L72" s="15">
        <v>-1</v>
      </c>
      <c r="N72" s="1">
        <f t="shared" si="39"/>
        <v>0</v>
      </c>
      <c r="O72" s="1">
        <f t="shared" si="39"/>
        <v>0</v>
      </c>
      <c r="P72" s="1">
        <f t="shared" si="39"/>
        <v>-2</v>
      </c>
      <c r="Q72" s="1">
        <f t="shared" si="39"/>
        <v>-2</v>
      </c>
      <c r="R72" s="1">
        <f t="shared" si="39"/>
        <v>-2</v>
      </c>
      <c r="T72" s="1">
        <f t="shared" si="44"/>
        <v>0</v>
      </c>
      <c r="U72" s="1">
        <f t="shared" si="40"/>
        <v>0</v>
      </c>
      <c r="V72" s="1">
        <f t="shared" si="40"/>
        <v>-2</v>
      </c>
      <c r="W72" s="1">
        <f t="shared" si="40"/>
        <v>-2</v>
      </c>
      <c r="X72" s="1">
        <f t="shared" si="40"/>
        <v>-2</v>
      </c>
      <c r="Z72" s="1">
        <f t="shared" si="45"/>
        <v>0</v>
      </c>
      <c r="AA72" s="1">
        <f t="shared" si="41"/>
        <v>0</v>
      </c>
      <c r="AB72" s="1">
        <f t="shared" si="41"/>
        <v>-2</v>
      </c>
      <c r="AC72" s="1">
        <f t="shared" si="41"/>
        <v>-2</v>
      </c>
      <c r="AD72" s="1">
        <f t="shared" si="41"/>
        <v>-2</v>
      </c>
      <c r="AF72" s="1">
        <f t="shared" si="46"/>
        <v>0</v>
      </c>
      <c r="AG72" s="1">
        <f t="shared" si="42"/>
        <v>0</v>
      </c>
      <c r="AH72" s="1">
        <f t="shared" si="42"/>
        <v>-2</v>
      </c>
      <c r="AI72" s="1">
        <f t="shared" si="42"/>
        <v>-2</v>
      </c>
      <c r="AJ72" s="1">
        <f t="shared" si="42"/>
        <v>-2</v>
      </c>
      <c r="AL72" s="1">
        <f t="shared" si="47"/>
        <v>0</v>
      </c>
      <c r="AM72" s="1">
        <f t="shared" si="43"/>
        <v>0</v>
      </c>
      <c r="AN72" s="1">
        <f t="shared" si="43"/>
        <v>-2</v>
      </c>
      <c r="AO72" s="1">
        <f t="shared" si="43"/>
        <v>-2</v>
      </c>
      <c r="AP72" s="1">
        <f t="shared" si="43"/>
        <v>-2</v>
      </c>
    </row>
    <row r="73" spans="2:42">
      <c r="B73" s="16">
        <v>1</v>
      </c>
      <c r="C73" s="16">
        <v>2</v>
      </c>
      <c r="D73" s="16">
        <v>2</v>
      </c>
      <c r="E73" s="16">
        <v>2</v>
      </c>
      <c r="F73" s="16">
        <v>2</v>
      </c>
      <c r="G73" s="28" t="s">
        <v>73</v>
      </c>
      <c r="H73" s="15">
        <v>1</v>
      </c>
      <c r="I73" s="15">
        <v>0</v>
      </c>
      <c r="J73" s="15">
        <v>-1</v>
      </c>
      <c r="K73" s="15">
        <v>1</v>
      </c>
      <c r="L73" s="15">
        <v>-1</v>
      </c>
      <c r="N73" s="1">
        <f t="shared" si="39"/>
        <v>1</v>
      </c>
      <c r="O73" s="1">
        <f t="shared" si="39"/>
        <v>0</v>
      </c>
      <c r="P73" s="1">
        <f t="shared" si="39"/>
        <v>-1</v>
      </c>
      <c r="Q73" s="1">
        <f t="shared" si="39"/>
        <v>1</v>
      </c>
      <c r="R73" s="1">
        <f t="shared" si="39"/>
        <v>-1</v>
      </c>
      <c r="T73" s="1">
        <f t="shared" si="44"/>
        <v>2</v>
      </c>
      <c r="U73" s="1">
        <f t="shared" si="40"/>
        <v>0</v>
      </c>
      <c r="V73" s="1">
        <f t="shared" si="40"/>
        <v>-2</v>
      </c>
      <c r="W73" s="1">
        <f t="shared" si="40"/>
        <v>2</v>
      </c>
      <c r="X73" s="1">
        <f t="shared" si="40"/>
        <v>-2</v>
      </c>
      <c r="Z73" s="1">
        <f t="shared" si="45"/>
        <v>2</v>
      </c>
      <c r="AA73" s="1">
        <f t="shared" si="41"/>
        <v>0</v>
      </c>
      <c r="AB73" s="1">
        <f t="shared" si="41"/>
        <v>-2</v>
      </c>
      <c r="AC73" s="1">
        <f t="shared" si="41"/>
        <v>2</v>
      </c>
      <c r="AD73" s="1">
        <f t="shared" si="41"/>
        <v>-2</v>
      </c>
      <c r="AF73" s="1">
        <f t="shared" si="46"/>
        <v>2</v>
      </c>
      <c r="AG73" s="1">
        <f t="shared" si="42"/>
        <v>0</v>
      </c>
      <c r="AH73" s="1">
        <f t="shared" si="42"/>
        <v>-2</v>
      </c>
      <c r="AI73" s="1">
        <f t="shared" si="42"/>
        <v>2</v>
      </c>
      <c r="AJ73" s="1">
        <f t="shared" si="42"/>
        <v>-2</v>
      </c>
      <c r="AL73" s="1">
        <f t="shared" si="47"/>
        <v>2</v>
      </c>
      <c r="AM73" s="1">
        <f t="shared" si="43"/>
        <v>0</v>
      </c>
      <c r="AN73" s="1">
        <f t="shared" si="43"/>
        <v>-2</v>
      </c>
      <c r="AO73" s="1">
        <f t="shared" si="43"/>
        <v>2</v>
      </c>
      <c r="AP73" s="1">
        <f t="shared" si="43"/>
        <v>-2</v>
      </c>
    </row>
    <row r="74" spans="2:42">
      <c r="B74" s="16"/>
      <c r="C74" s="16"/>
      <c r="D74" s="16"/>
      <c r="E74" s="16"/>
      <c r="F74" s="16"/>
      <c r="G74" s="52"/>
      <c r="H74" s="11"/>
      <c r="I74" s="11"/>
      <c r="J74" s="11"/>
      <c r="K74" s="11"/>
      <c r="L74" s="17" t="s">
        <v>74</v>
      </c>
      <c r="N74" s="18">
        <f>SUM(N61:N73)/SUM($B$61:$B$73)</f>
        <v>0.68421052631578949</v>
      </c>
      <c r="O74" s="18">
        <f t="shared" ref="O74:R74" si="48">SUM(O61:O73)/SUM($B$61:$B$73)</f>
        <v>0.36842105263157893</v>
      </c>
      <c r="P74" s="18">
        <f t="shared" si="48"/>
        <v>-0.68421052631578949</v>
      </c>
      <c r="Q74" s="18">
        <f t="shared" si="48"/>
        <v>-0.10526315789473684</v>
      </c>
      <c r="R74" s="18">
        <f t="shared" si="48"/>
        <v>0</v>
      </c>
      <c r="S74" s="19"/>
      <c r="T74" s="18">
        <f>SUM(T61:T73)/SUM($C$61:$C$73)</f>
        <v>0.75</v>
      </c>
      <c r="U74" s="18">
        <f t="shared" ref="U74:X74" si="49">SUM(U61:U73)/SUM($C$61:$C$73)</f>
        <v>0.41666666666666669</v>
      </c>
      <c r="V74" s="18">
        <f t="shared" si="49"/>
        <v>-0.75</v>
      </c>
      <c r="W74" s="18">
        <f t="shared" si="49"/>
        <v>0</v>
      </c>
      <c r="X74" s="18">
        <f t="shared" si="49"/>
        <v>0</v>
      </c>
      <c r="Y74" s="19"/>
      <c r="Z74" s="18">
        <f>SUM(Z61:Z73)/SUM($D$61:$D$73)</f>
        <v>0.75</v>
      </c>
      <c r="AA74" s="18">
        <f t="shared" ref="AA74:AD74" si="50">SUM(AA61:AA73)/SUM($D$61:$D$73)</f>
        <v>0.41666666666666669</v>
      </c>
      <c r="AB74" s="18">
        <f t="shared" si="50"/>
        <v>-0.75</v>
      </c>
      <c r="AC74" s="18">
        <f t="shared" si="50"/>
        <v>0</v>
      </c>
      <c r="AD74" s="18">
        <f t="shared" si="50"/>
        <v>0</v>
      </c>
      <c r="AE74" s="19"/>
      <c r="AF74" s="18">
        <f>SUM(AF61:AF73)/SUM($E$61:$E$73)</f>
        <v>0.84</v>
      </c>
      <c r="AG74" s="18">
        <f t="shared" ref="AG74:AJ74" si="51">SUM(AG61:AG73)/SUM($E$61:$E$73)</f>
        <v>0.4</v>
      </c>
      <c r="AH74" s="18">
        <f t="shared" si="51"/>
        <v>-0.84</v>
      </c>
      <c r="AI74" s="18">
        <f t="shared" si="51"/>
        <v>-0.08</v>
      </c>
      <c r="AJ74" s="18">
        <f t="shared" si="51"/>
        <v>0.04</v>
      </c>
      <c r="AK74" s="19"/>
      <c r="AL74" s="18">
        <f>SUM(AL61:AL73)/SUM($F$61:$F$73)</f>
        <v>0.75</v>
      </c>
      <c r="AM74" s="18">
        <f t="shared" ref="AM74:AP74" si="52">SUM(AM61:AM73)/SUM($F$61:$F$73)</f>
        <v>0.375</v>
      </c>
      <c r="AN74" s="18">
        <f t="shared" si="52"/>
        <v>-0.75</v>
      </c>
      <c r="AO74" s="18">
        <f t="shared" si="52"/>
        <v>-4.1666666666666664E-2</v>
      </c>
      <c r="AP74" s="18">
        <f t="shared" si="52"/>
        <v>4.1666666666666664E-2</v>
      </c>
    </row>
    <row r="75" spans="2:42">
      <c r="B75" s="16"/>
      <c r="C75" s="16"/>
      <c r="D75" s="16"/>
      <c r="E75" s="16"/>
      <c r="F75" s="16"/>
      <c r="G75" s="28"/>
      <c r="H75" s="11"/>
      <c r="I75" s="11"/>
      <c r="J75" s="11"/>
      <c r="K75" s="11"/>
      <c r="L75" s="11"/>
      <c r="T75" s="1"/>
      <c r="U75" s="1"/>
      <c r="V75" s="1"/>
      <c r="W75" s="1"/>
      <c r="X75" s="1"/>
      <c r="Z75" s="1"/>
      <c r="AA75" s="1"/>
      <c r="AB75" s="1"/>
      <c r="AC75" s="1"/>
      <c r="AD75" s="1"/>
      <c r="AF75" s="1"/>
      <c r="AG75" s="1"/>
      <c r="AH75" s="1"/>
      <c r="AI75" s="1"/>
      <c r="AJ75" s="1"/>
      <c r="AL75" s="1"/>
      <c r="AM75" s="1"/>
      <c r="AN75" s="1"/>
      <c r="AO75" s="1"/>
      <c r="AP75" s="1"/>
    </row>
    <row r="76" spans="2:42">
      <c r="B76" s="16"/>
      <c r="C76" s="16"/>
      <c r="D76" s="16"/>
      <c r="E76" s="16"/>
      <c r="F76" s="16"/>
      <c r="G76" s="52" t="s">
        <v>75</v>
      </c>
      <c r="H76" s="11"/>
      <c r="I76" s="11"/>
      <c r="J76" s="11"/>
      <c r="K76" s="11"/>
      <c r="L76" s="11"/>
      <c r="T76" s="1"/>
      <c r="U76" s="1"/>
      <c r="V76" s="1"/>
      <c r="W76" s="1"/>
      <c r="X76" s="1"/>
      <c r="Z76" s="1"/>
      <c r="AA76" s="1"/>
      <c r="AB76" s="1"/>
      <c r="AC76" s="1"/>
      <c r="AD76" s="1"/>
      <c r="AF76" s="1"/>
      <c r="AG76" s="1"/>
      <c r="AH76" s="1"/>
      <c r="AI76" s="1"/>
      <c r="AJ76" s="1"/>
      <c r="AL76" s="1"/>
      <c r="AM76" s="1"/>
      <c r="AN76" s="1"/>
      <c r="AO76" s="1"/>
      <c r="AP76" s="1"/>
    </row>
    <row r="77" spans="2:42">
      <c r="B77" s="16">
        <v>1</v>
      </c>
      <c r="C77" s="16">
        <v>2</v>
      </c>
      <c r="D77" s="16">
        <v>2</v>
      </c>
      <c r="E77" s="16">
        <v>2</v>
      </c>
      <c r="F77" s="16">
        <v>2</v>
      </c>
      <c r="G77" s="28" t="s">
        <v>77</v>
      </c>
      <c r="H77" s="11">
        <v>1</v>
      </c>
      <c r="I77" s="11">
        <v>0</v>
      </c>
      <c r="J77" s="11">
        <v>-1</v>
      </c>
      <c r="K77" s="11">
        <v>1</v>
      </c>
      <c r="L77" s="11">
        <v>1</v>
      </c>
      <c r="N77" s="1">
        <f t="shared" ref="N77:R79" si="53">$B77*H77</f>
        <v>1</v>
      </c>
      <c r="O77" s="1">
        <f t="shared" si="53"/>
        <v>0</v>
      </c>
      <c r="P77" s="1">
        <f t="shared" si="53"/>
        <v>-1</v>
      </c>
      <c r="Q77" s="1">
        <f t="shared" si="53"/>
        <v>1</v>
      </c>
      <c r="R77" s="1">
        <f t="shared" si="53"/>
        <v>1</v>
      </c>
      <c r="T77" s="1">
        <f>$C77*H77</f>
        <v>2</v>
      </c>
      <c r="U77" s="1">
        <f t="shared" ref="U77:W79" si="54">$C77*I77</f>
        <v>0</v>
      </c>
      <c r="V77" s="1">
        <f t="shared" si="54"/>
        <v>-2</v>
      </c>
      <c r="W77" s="1">
        <f>$C77*K77</f>
        <v>2</v>
      </c>
      <c r="X77" s="1">
        <f t="shared" ref="X77:X79" si="55">$C77*L77</f>
        <v>2</v>
      </c>
      <c r="Z77" s="1">
        <f t="shared" ref="Z77:AD79" si="56">$D77*H77</f>
        <v>2</v>
      </c>
      <c r="AA77" s="1">
        <f t="shared" si="56"/>
        <v>0</v>
      </c>
      <c r="AB77" s="1">
        <f t="shared" si="56"/>
        <v>-2</v>
      </c>
      <c r="AC77" s="1">
        <f t="shared" si="56"/>
        <v>2</v>
      </c>
      <c r="AD77" s="1">
        <f t="shared" si="56"/>
        <v>2</v>
      </c>
      <c r="AF77" s="1">
        <f t="shared" ref="AF77:AJ79" si="57">$E77*H77</f>
        <v>2</v>
      </c>
      <c r="AG77" s="1">
        <f t="shared" si="57"/>
        <v>0</v>
      </c>
      <c r="AH77" s="1">
        <f t="shared" si="57"/>
        <v>-2</v>
      </c>
      <c r="AI77" s="1">
        <f t="shared" si="57"/>
        <v>2</v>
      </c>
      <c r="AJ77" s="1">
        <f t="shared" si="57"/>
        <v>2</v>
      </c>
      <c r="AL77" s="1">
        <f t="shared" ref="AL77:AP79" si="58">$F77*H77</f>
        <v>2</v>
      </c>
      <c r="AM77" s="1">
        <f t="shared" si="58"/>
        <v>0</v>
      </c>
      <c r="AN77" s="1">
        <f t="shared" si="58"/>
        <v>-2</v>
      </c>
      <c r="AO77" s="1">
        <f t="shared" si="58"/>
        <v>2</v>
      </c>
      <c r="AP77" s="1">
        <f t="shared" si="58"/>
        <v>2</v>
      </c>
    </row>
    <row r="78" spans="2:42">
      <c r="B78" s="16">
        <v>1</v>
      </c>
      <c r="C78" s="16">
        <v>2</v>
      </c>
      <c r="D78" s="16">
        <v>2</v>
      </c>
      <c r="E78" s="16">
        <v>2</v>
      </c>
      <c r="F78" s="16">
        <v>2</v>
      </c>
      <c r="G78" s="28" t="s">
        <v>79</v>
      </c>
      <c r="H78" s="11">
        <v>1</v>
      </c>
      <c r="I78" s="11">
        <v>1</v>
      </c>
      <c r="J78" s="11">
        <v>-1</v>
      </c>
      <c r="K78" s="11">
        <v>1</v>
      </c>
      <c r="L78" s="11">
        <v>1</v>
      </c>
      <c r="N78" s="1">
        <f t="shared" si="53"/>
        <v>1</v>
      </c>
      <c r="O78" s="1">
        <f t="shared" si="53"/>
        <v>1</v>
      </c>
      <c r="P78" s="1">
        <f t="shared" si="53"/>
        <v>-1</v>
      </c>
      <c r="Q78" s="1">
        <f t="shared" si="53"/>
        <v>1</v>
      </c>
      <c r="R78" s="1">
        <f t="shared" si="53"/>
        <v>1</v>
      </c>
      <c r="T78" s="1">
        <f t="shared" ref="T78:T79" si="59">$C78*H78</f>
        <v>2</v>
      </c>
      <c r="U78" s="1">
        <f t="shared" si="54"/>
        <v>2</v>
      </c>
      <c r="V78" s="1">
        <f t="shared" si="54"/>
        <v>-2</v>
      </c>
      <c r="W78" s="1">
        <f t="shared" si="54"/>
        <v>2</v>
      </c>
      <c r="X78" s="1">
        <f t="shared" si="55"/>
        <v>2</v>
      </c>
      <c r="Z78" s="1">
        <f t="shared" si="56"/>
        <v>2</v>
      </c>
      <c r="AA78" s="1">
        <f t="shared" si="56"/>
        <v>2</v>
      </c>
      <c r="AB78" s="1">
        <f t="shared" si="56"/>
        <v>-2</v>
      </c>
      <c r="AC78" s="1">
        <f t="shared" si="56"/>
        <v>2</v>
      </c>
      <c r="AD78" s="1">
        <f t="shared" si="56"/>
        <v>2</v>
      </c>
      <c r="AF78" s="1">
        <f t="shared" si="57"/>
        <v>2</v>
      </c>
      <c r="AG78" s="1">
        <f t="shared" si="57"/>
        <v>2</v>
      </c>
      <c r="AH78" s="1">
        <f t="shared" si="57"/>
        <v>-2</v>
      </c>
      <c r="AI78" s="1">
        <f t="shared" si="57"/>
        <v>2</v>
      </c>
      <c r="AJ78" s="1">
        <f t="shared" si="57"/>
        <v>2</v>
      </c>
      <c r="AL78" s="1">
        <f t="shared" si="58"/>
        <v>2</v>
      </c>
      <c r="AM78" s="1">
        <f t="shared" si="58"/>
        <v>2</v>
      </c>
      <c r="AN78" s="1">
        <f t="shared" si="58"/>
        <v>-2</v>
      </c>
      <c r="AO78" s="1">
        <f t="shared" si="58"/>
        <v>2</v>
      </c>
      <c r="AP78" s="1">
        <f t="shared" si="58"/>
        <v>2</v>
      </c>
    </row>
    <row r="79" spans="2:42">
      <c r="B79" s="16">
        <v>2</v>
      </c>
      <c r="C79" s="16">
        <v>2</v>
      </c>
      <c r="D79" s="16">
        <v>2</v>
      </c>
      <c r="E79" s="16">
        <v>2</v>
      </c>
      <c r="F79" s="16">
        <v>2</v>
      </c>
      <c r="G79" s="28" t="s">
        <v>80</v>
      </c>
      <c r="H79" s="11">
        <v>1</v>
      </c>
      <c r="I79" s="11">
        <v>1</v>
      </c>
      <c r="J79" s="11">
        <v>-1</v>
      </c>
      <c r="K79" s="11">
        <v>0</v>
      </c>
      <c r="L79" s="11">
        <v>1</v>
      </c>
      <c r="N79" s="1">
        <f t="shared" si="53"/>
        <v>2</v>
      </c>
      <c r="O79" s="1">
        <f t="shared" si="53"/>
        <v>2</v>
      </c>
      <c r="P79" s="1">
        <f t="shared" si="53"/>
        <v>-2</v>
      </c>
      <c r="Q79" s="1">
        <f t="shared" si="53"/>
        <v>0</v>
      </c>
      <c r="R79" s="1">
        <f t="shared" si="53"/>
        <v>2</v>
      </c>
      <c r="T79" s="1">
        <f t="shared" si="59"/>
        <v>2</v>
      </c>
      <c r="U79" s="1">
        <f t="shared" si="54"/>
        <v>2</v>
      </c>
      <c r="V79" s="1">
        <f t="shared" si="54"/>
        <v>-2</v>
      </c>
      <c r="W79" s="1">
        <f t="shared" si="54"/>
        <v>0</v>
      </c>
      <c r="X79" s="1">
        <f t="shared" si="55"/>
        <v>2</v>
      </c>
      <c r="Z79" s="1">
        <f t="shared" si="56"/>
        <v>2</v>
      </c>
      <c r="AA79" s="1">
        <f t="shared" si="56"/>
        <v>2</v>
      </c>
      <c r="AB79" s="1">
        <f t="shared" si="56"/>
        <v>-2</v>
      </c>
      <c r="AC79" s="1">
        <f t="shared" si="56"/>
        <v>0</v>
      </c>
      <c r="AD79" s="1">
        <f t="shared" si="56"/>
        <v>2</v>
      </c>
      <c r="AF79" s="1">
        <f t="shared" si="57"/>
        <v>2</v>
      </c>
      <c r="AG79" s="1">
        <f t="shared" si="57"/>
        <v>2</v>
      </c>
      <c r="AH79" s="1">
        <f t="shared" si="57"/>
        <v>-2</v>
      </c>
      <c r="AI79" s="1">
        <f t="shared" si="57"/>
        <v>0</v>
      </c>
      <c r="AJ79" s="1">
        <f t="shared" si="57"/>
        <v>2</v>
      </c>
      <c r="AL79" s="1">
        <f t="shared" si="58"/>
        <v>2</v>
      </c>
      <c r="AM79" s="1">
        <f t="shared" si="58"/>
        <v>2</v>
      </c>
      <c r="AN79" s="1">
        <f t="shared" si="58"/>
        <v>-2</v>
      </c>
      <c r="AO79" s="1">
        <f t="shared" si="58"/>
        <v>0</v>
      </c>
      <c r="AP79" s="1">
        <f t="shared" si="58"/>
        <v>2</v>
      </c>
    </row>
    <row r="80" spans="2:42">
      <c r="B80" s="16"/>
      <c r="C80" s="16"/>
      <c r="D80" s="16"/>
      <c r="E80" s="16"/>
      <c r="F80" s="16"/>
      <c r="G80" s="28"/>
      <c r="H80" s="11"/>
      <c r="I80" s="11"/>
      <c r="J80" s="11"/>
      <c r="K80" s="11"/>
      <c r="L80" s="17" t="s">
        <v>81</v>
      </c>
      <c r="N80" s="21">
        <f>SUM(N77:N79)/SUM($B$77:$B$79)</f>
        <v>1</v>
      </c>
      <c r="O80" s="21">
        <f t="shared" ref="O80:R80" si="60">SUM(O77:O79)/SUM($B$77:$B$79)</f>
        <v>0.75</v>
      </c>
      <c r="P80" s="21">
        <f t="shared" si="60"/>
        <v>-1</v>
      </c>
      <c r="Q80" s="21">
        <f t="shared" si="60"/>
        <v>0.5</v>
      </c>
      <c r="R80" s="21">
        <f t="shared" si="60"/>
        <v>1</v>
      </c>
      <c r="T80" s="21">
        <f>SUM(T77:T79)/SUM($C$77:$C$79)</f>
        <v>1</v>
      </c>
      <c r="U80" s="21">
        <f t="shared" ref="U80:X80" si="61">SUM(U77:U79)/SUM($C$77:$C$79)</f>
        <v>0.66666666666666663</v>
      </c>
      <c r="V80" s="21">
        <f t="shared" si="61"/>
        <v>-1</v>
      </c>
      <c r="W80" s="21">
        <f t="shared" si="61"/>
        <v>0.66666666666666663</v>
      </c>
      <c r="X80" s="21">
        <f t="shared" si="61"/>
        <v>1</v>
      </c>
      <c r="Z80" s="21">
        <f>SUM(Z77:Z79)/SUM($D$77:$D$79)</f>
        <v>1</v>
      </c>
      <c r="AA80" s="21">
        <f t="shared" ref="AA80:AD80" si="62">SUM(AA77:AA79)/SUM($D$77:$D$79)</f>
        <v>0.66666666666666663</v>
      </c>
      <c r="AB80" s="21">
        <f t="shared" si="62"/>
        <v>-1</v>
      </c>
      <c r="AC80" s="21">
        <f t="shared" si="62"/>
        <v>0.66666666666666663</v>
      </c>
      <c r="AD80" s="21">
        <f t="shared" si="62"/>
        <v>1</v>
      </c>
      <c r="AF80" s="21">
        <f>SUM(AF77:AF79)/SUM($E$77:$E$79)</f>
        <v>1</v>
      </c>
      <c r="AG80" s="21">
        <f t="shared" ref="AG80:AJ80" si="63">SUM(AG77:AG79)/SUM($E$77:$E$79)</f>
        <v>0.66666666666666663</v>
      </c>
      <c r="AH80" s="21">
        <f t="shared" si="63"/>
        <v>-1</v>
      </c>
      <c r="AI80" s="21">
        <f t="shared" si="63"/>
        <v>0.66666666666666663</v>
      </c>
      <c r="AJ80" s="21">
        <f t="shared" si="63"/>
        <v>1</v>
      </c>
      <c r="AL80" s="21">
        <f>SUM(AL77:AL79)/SUM($F$77:$F$79)</f>
        <v>1</v>
      </c>
      <c r="AM80" s="21">
        <f t="shared" ref="AM80:AP80" si="64">SUM(AM77:AM79)/SUM($F$77:$F$79)</f>
        <v>0.66666666666666663</v>
      </c>
      <c r="AN80" s="21">
        <f t="shared" si="64"/>
        <v>-1</v>
      </c>
      <c r="AO80" s="21">
        <f t="shared" si="64"/>
        <v>0.66666666666666663</v>
      </c>
      <c r="AP80" s="21">
        <f t="shared" si="64"/>
        <v>1</v>
      </c>
    </row>
    <row r="81" spans="2:42">
      <c r="B81" s="16"/>
      <c r="C81" s="16"/>
      <c r="D81" s="16"/>
      <c r="E81" s="16"/>
      <c r="F81" s="16"/>
      <c r="G81" s="28"/>
      <c r="H81" s="11"/>
      <c r="I81" s="11"/>
      <c r="J81" s="11"/>
      <c r="K81" s="11"/>
      <c r="L81" s="11"/>
      <c r="O81" s="22"/>
      <c r="T81" s="1"/>
      <c r="U81" s="1"/>
      <c r="V81" s="1"/>
      <c r="W81" s="1"/>
      <c r="X81" s="1"/>
      <c r="Z81" s="1"/>
      <c r="AA81" s="1"/>
      <c r="AB81" s="1"/>
      <c r="AC81" s="1"/>
      <c r="AD81" s="1"/>
      <c r="AF81" s="1"/>
      <c r="AG81" s="1"/>
      <c r="AH81" s="1"/>
      <c r="AI81" s="1"/>
      <c r="AJ81" s="1"/>
      <c r="AL81" s="1"/>
      <c r="AM81" s="1"/>
      <c r="AN81" s="1"/>
      <c r="AO81" s="1"/>
      <c r="AP81" s="1"/>
    </row>
    <row r="82" spans="2:42">
      <c r="B82" s="16"/>
      <c r="C82" s="16"/>
      <c r="D82" s="16"/>
      <c r="E82" s="16"/>
      <c r="F82" s="16"/>
      <c r="G82" s="52" t="s">
        <v>82</v>
      </c>
      <c r="H82" s="11"/>
      <c r="I82" s="11"/>
      <c r="J82" s="11"/>
      <c r="K82" s="11"/>
      <c r="L82" s="11"/>
      <c r="T82" s="1"/>
      <c r="U82" s="1"/>
      <c r="V82" s="1"/>
      <c r="W82" s="1"/>
      <c r="X82" s="1"/>
      <c r="Z82" s="1"/>
      <c r="AA82" s="1"/>
      <c r="AB82" s="1"/>
      <c r="AC82" s="1"/>
      <c r="AD82" s="1"/>
      <c r="AF82" s="1"/>
      <c r="AG82" s="1"/>
      <c r="AH82" s="1"/>
      <c r="AI82" s="1"/>
      <c r="AJ82" s="1"/>
      <c r="AL82" s="1"/>
      <c r="AM82" s="1"/>
      <c r="AN82" s="1"/>
      <c r="AO82" s="1"/>
      <c r="AP82" s="1"/>
    </row>
    <row r="83" spans="2:42">
      <c r="B83" s="16">
        <v>0</v>
      </c>
      <c r="C83" s="16">
        <v>2</v>
      </c>
      <c r="D83" s="16">
        <v>2</v>
      </c>
      <c r="E83" s="16">
        <v>2</v>
      </c>
      <c r="F83" s="16">
        <v>2</v>
      </c>
      <c r="G83" s="28" t="s">
        <v>83</v>
      </c>
      <c r="H83" s="11">
        <v>1</v>
      </c>
      <c r="I83" s="11">
        <v>-1</v>
      </c>
      <c r="J83" s="11">
        <v>-1</v>
      </c>
      <c r="K83" s="11">
        <v>-1</v>
      </c>
      <c r="L83" s="11">
        <v>-1</v>
      </c>
      <c r="N83" s="1">
        <f t="shared" ref="N83:R85" si="65">$B83*H83</f>
        <v>0</v>
      </c>
      <c r="O83" s="1">
        <f t="shared" si="65"/>
        <v>0</v>
      </c>
      <c r="P83" s="1">
        <f t="shared" si="65"/>
        <v>0</v>
      </c>
      <c r="Q83" s="1">
        <f t="shared" si="65"/>
        <v>0</v>
      </c>
      <c r="R83" s="1">
        <f t="shared" si="65"/>
        <v>0</v>
      </c>
      <c r="T83" s="1">
        <f t="shared" ref="T83:X85" si="66">$C83*H83</f>
        <v>2</v>
      </c>
      <c r="U83" s="1">
        <f t="shared" si="66"/>
        <v>-2</v>
      </c>
      <c r="V83" s="1">
        <f t="shared" si="66"/>
        <v>-2</v>
      </c>
      <c r="W83" s="1">
        <f t="shared" si="66"/>
        <v>-2</v>
      </c>
      <c r="X83" s="1">
        <f t="shared" si="66"/>
        <v>-2</v>
      </c>
      <c r="Z83" s="1">
        <f t="shared" ref="Z83:AD85" si="67">$D83*H83</f>
        <v>2</v>
      </c>
      <c r="AA83" s="1">
        <f t="shared" si="67"/>
        <v>-2</v>
      </c>
      <c r="AB83" s="1">
        <f t="shared" si="67"/>
        <v>-2</v>
      </c>
      <c r="AC83" s="1">
        <f t="shared" si="67"/>
        <v>-2</v>
      </c>
      <c r="AD83" s="1">
        <f t="shared" si="67"/>
        <v>-2</v>
      </c>
      <c r="AF83" s="1">
        <f t="shared" ref="AF83:AJ85" si="68">$E83*H83</f>
        <v>2</v>
      </c>
      <c r="AG83" s="1">
        <f t="shared" si="68"/>
        <v>-2</v>
      </c>
      <c r="AH83" s="1">
        <f t="shared" si="68"/>
        <v>-2</v>
      </c>
      <c r="AI83" s="1">
        <f t="shared" si="68"/>
        <v>-2</v>
      </c>
      <c r="AJ83" s="1">
        <f t="shared" si="68"/>
        <v>-2</v>
      </c>
      <c r="AL83" s="1">
        <f t="shared" ref="AL83:AP85" si="69">$F83*H83</f>
        <v>2</v>
      </c>
      <c r="AM83" s="1">
        <f t="shared" si="69"/>
        <v>-2</v>
      </c>
      <c r="AN83" s="1">
        <f t="shared" si="69"/>
        <v>-2</v>
      </c>
      <c r="AO83" s="1">
        <f t="shared" si="69"/>
        <v>-2</v>
      </c>
      <c r="AP83" s="1">
        <f t="shared" si="69"/>
        <v>-2</v>
      </c>
    </row>
    <row r="84" spans="2:42">
      <c r="B84" s="16">
        <v>2</v>
      </c>
      <c r="C84" s="16">
        <v>2</v>
      </c>
      <c r="D84" s="16">
        <v>2</v>
      </c>
      <c r="E84" s="16">
        <v>2</v>
      </c>
      <c r="F84" s="16">
        <v>2</v>
      </c>
      <c r="G84" s="28" t="s">
        <v>84</v>
      </c>
      <c r="H84" s="11">
        <v>1</v>
      </c>
      <c r="I84" s="11">
        <v>1</v>
      </c>
      <c r="J84" s="11">
        <v>-1</v>
      </c>
      <c r="K84" s="11">
        <v>1</v>
      </c>
      <c r="L84" s="11">
        <v>0</v>
      </c>
      <c r="N84" s="1">
        <f t="shared" si="65"/>
        <v>2</v>
      </c>
      <c r="O84" s="1">
        <f t="shared" si="65"/>
        <v>2</v>
      </c>
      <c r="P84" s="1">
        <f>$B84*J84</f>
        <v>-2</v>
      </c>
      <c r="Q84" s="1">
        <f t="shared" si="65"/>
        <v>2</v>
      </c>
      <c r="R84" s="1">
        <f t="shared" si="65"/>
        <v>0</v>
      </c>
      <c r="T84" s="1">
        <f t="shared" si="66"/>
        <v>2</v>
      </c>
      <c r="U84" s="1">
        <f t="shared" si="66"/>
        <v>2</v>
      </c>
      <c r="V84" s="1">
        <f t="shared" si="66"/>
        <v>-2</v>
      </c>
      <c r="W84" s="1">
        <f t="shared" si="66"/>
        <v>2</v>
      </c>
      <c r="X84" s="1">
        <f t="shared" si="66"/>
        <v>0</v>
      </c>
      <c r="Z84" s="1">
        <f t="shared" si="67"/>
        <v>2</v>
      </c>
      <c r="AA84" s="1">
        <f t="shared" si="67"/>
        <v>2</v>
      </c>
      <c r="AB84" s="1">
        <f t="shared" si="67"/>
        <v>-2</v>
      </c>
      <c r="AC84" s="1">
        <f t="shared" si="67"/>
        <v>2</v>
      </c>
      <c r="AD84" s="1">
        <f t="shared" si="67"/>
        <v>0</v>
      </c>
      <c r="AF84" s="1">
        <f t="shared" si="68"/>
        <v>2</v>
      </c>
      <c r="AG84" s="1">
        <f t="shared" si="68"/>
        <v>2</v>
      </c>
      <c r="AH84" s="1">
        <f t="shared" si="68"/>
        <v>-2</v>
      </c>
      <c r="AI84" s="1">
        <f t="shared" si="68"/>
        <v>2</v>
      </c>
      <c r="AJ84" s="1">
        <f t="shared" si="68"/>
        <v>0</v>
      </c>
      <c r="AL84" s="1">
        <f t="shared" si="69"/>
        <v>2</v>
      </c>
      <c r="AM84" s="1">
        <f t="shared" si="69"/>
        <v>2</v>
      </c>
      <c r="AN84" s="1">
        <f t="shared" si="69"/>
        <v>-2</v>
      </c>
      <c r="AO84" s="1">
        <f t="shared" si="69"/>
        <v>2</v>
      </c>
      <c r="AP84" s="1">
        <f t="shared" si="69"/>
        <v>0</v>
      </c>
    </row>
    <row r="85" spans="2:42">
      <c r="B85" s="16">
        <v>2</v>
      </c>
      <c r="C85" s="16">
        <v>2</v>
      </c>
      <c r="D85" s="16">
        <v>2</v>
      </c>
      <c r="E85" s="16">
        <v>2</v>
      </c>
      <c r="F85" s="16">
        <v>2</v>
      </c>
      <c r="G85" s="28" t="s">
        <v>85</v>
      </c>
      <c r="H85" s="11">
        <v>-1</v>
      </c>
      <c r="I85" s="11">
        <v>1</v>
      </c>
      <c r="J85" s="11">
        <v>0</v>
      </c>
      <c r="K85" s="11">
        <v>1</v>
      </c>
      <c r="L85" s="11">
        <v>1</v>
      </c>
      <c r="N85" s="1">
        <f t="shared" si="65"/>
        <v>-2</v>
      </c>
      <c r="O85" s="1">
        <f t="shared" si="65"/>
        <v>2</v>
      </c>
      <c r="P85" s="1">
        <f t="shared" si="65"/>
        <v>0</v>
      </c>
      <c r="Q85" s="1">
        <f t="shared" si="65"/>
        <v>2</v>
      </c>
      <c r="R85" s="1">
        <f t="shared" si="65"/>
        <v>2</v>
      </c>
      <c r="T85" s="1">
        <f t="shared" si="66"/>
        <v>-2</v>
      </c>
      <c r="U85" s="1">
        <f t="shared" si="66"/>
        <v>2</v>
      </c>
      <c r="V85" s="1">
        <f t="shared" si="66"/>
        <v>0</v>
      </c>
      <c r="W85" s="1">
        <f t="shared" si="66"/>
        <v>2</v>
      </c>
      <c r="X85" s="1">
        <f t="shared" si="66"/>
        <v>2</v>
      </c>
      <c r="Z85" s="1">
        <f t="shared" si="67"/>
        <v>-2</v>
      </c>
      <c r="AA85" s="1">
        <f t="shared" si="67"/>
        <v>2</v>
      </c>
      <c r="AB85" s="1">
        <f t="shared" si="67"/>
        <v>0</v>
      </c>
      <c r="AC85" s="1">
        <f t="shared" si="67"/>
        <v>2</v>
      </c>
      <c r="AD85" s="1">
        <f t="shared" si="67"/>
        <v>2</v>
      </c>
      <c r="AF85" s="1">
        <f t="shared" si="68"/>
        <v>-2</v>
      </c>
      <c r="AG85" s="1">
        <f t="shared" si="68"/>
        <v>2</v>
      </c>
      <c r="AH85" s="1">
        <f t="shared" si="68"/>
        <v>0</v>
      </c>
      <c r="AI85" s="1">
        <f t="shared" si="68"/>
        <v>2</v>
      </c>
      <c r="AJ85" s="1">
        <f t="shared" si="68"/>
        <v>2</v>
      </c>
      <c r="AL85" s="1">
        <f t="shared" si="69"/>
        <v>-2</v>
      </c>
      <c r="AM85" s="1">
        <f t="shared" si="69"/>
        <v>2</v>
      </c>
      <c r="AN85" s="1">
        <f t="shared" si="69"/>
        <v>0</v>
      </c>
      <c r="AO85" s="1">
        <f t="shared" si="69"/>
        <v>2</v>
      </c>
      <c r="AP85" s="1">
        <f t="shared" si="69"/>
        <v>2</v>
      </c>
    </row>
    <row r="86" spans="2:42">
      <c r="L86" s="21" t="s">
        <v>86</v>
      </c>
      <c r="N86" s="21">
        <f>SUM(N83:N85)/SUM($B$83:$B$85)</f>
        <v>0</v>
      </c>
      <c r="O86" s="21">
        <f t="shared" ref="O86:R86" si="70">SUM(O83:O85)/SUM($B$83:$B$85)</f>
        <v>1</v>
      </c>
      <c r="P86" s="21">
        <f t="shared" si="70"/>
        <v>-0.5</v>
      </c>
      <c r="Q86" s="21">
        <f t="shared" si="70"/>
        <v>1</v>
      </c>
      <c r="R86" s="21">
        <f t="shared" si="70"/>
        <v>0.5</v>
      </c>
      <c r="T86" s="21">
        <f>SUM(T83:T85)/SUM($C$83:$C$85)</f>
        <v>0.33333333333333331</v>
      </c>
      <c r="U86" s="21">
        <f t="shared" ref="U86:X86" si="71">SUM(U83:U85)/SUM($C$83:$C$85)</f>
        <v>0.33333333333333331</v>
      </c>
      <c r="V86" s="21">
        <f t="shared" si="71"/>
        <v>-0.66666666666666663</v>
      </c>
      <c r="W86" s="21">
        <f t="shared" si="71"/>
        <v>0.33333333333333331</v>
      </c>
      <c r="X86" s="21">
        <f t="shared" si="71"/>
        <v>0</v>
      </c>
      <c r="Z86" s="21">
        <f>SUM(Z83:Z85)/SUM($D$83:$D$85)</f>
        <v>0.33333333333333331</v>
      </c>
      <c r="AA86" s="21">
        <f t="shared" ref="AA86:AD86" si="72">SUM(AA83:AA85)/SUM($D$83:$D$85)</f>
        <v>0.33333333333333331</v>
      </c>
      <c r="AB86" s="21">
        <f t="shared" si="72"/>
        <v>-0.66666666666666663</v>
      </c>
      <c r="AC86" s="21">
        <f t="shared" si="72"/>
        <v>0.33333333333333331</v>
      </c>
      <c r="AD86" s="21">
        <f t="shared" si="72"/>
        <v>0</v>
      </c>
      <c r="AF86" s="21">
        <f>SUM(AF83:AF85)/SUM($E$83:$E$85)</f>
        <v>0.33333333333333331</v>
      </c>
      <c r="AG86" s="21">
        <f t="shared" ref="AG86:AJ86" si="73">SUM(AG83:AG85)/SUM($E$83:$E$85)</f>
        <v>0.33333333333333331</v>
      </c>
      <c r="AH86" s="21">
        <f t="shared" si="73"/>
        <v>-0.66666666666666663</v>
      </c>
      <c r="AI86" s="21">
        <f t="shared" si="73"/>
        <v>0.33333333333333331</v>
      </c>
      <c r="AJ86" s="21">
        <f t="shared" si="73"/>
        <v>0</v>
      </c>
      <c r="AL86" s="21">
        <f>SUM(AL83:AL85)/SUM($F$83:$F$85)</f>
        <v>0.33333333333333331</v>
      </c>
      <c r="AM86" s="21">
        <f t="shared" ref="AM86:AP86" si="74">SUM(AM83:AM85)/SUM($F$83:$F$85)</f>
        <v>0.33333333333333331</v>
      </c>
      <c r="AN86" s="21">
        <f t="shared" si="74"/>
        <v>-0.66666666666666663</v>
      </c>
      <c r="AO86" s="21">
        <f t="shared" si="74"/>
        <v>0.33333333333333331</v>
      </c>
      <c r="AP86" s="21">
        <f t="shared" si="74"/>
        <v>0</v>
      </c>
    </row>
    <row r="87" spans="2:42">
      <c r="T87" s="1"/>
      <c r="U87" s="1"/>
      <c r="V87" s="1"/>
      <c r="W87" s="1"/>
      <c r="X87" s="1"/>
      <c r="Z87" s="1"/>
      <c r="AA87" s="1"/>
      <c r="AB87" s="1"/>
      <c r="AC87" s="1"/>
      <c r="AD87" s="1"/>
      <c r="AF87" s="1"/>
      <c r="AG87" s="1"/>
      <c r="AH87" s="1"/>
      <c r="AI87" s="1"/>
      <c r="AJ87" s="1"/>
      <c r="AL87" s="1"/>
      <c r="AM87" s="1"/>
      <c r="AN87" s="1"/>
      <c r="AO87" s="1"/>
      <c r="AP87" s="1"/>
    </row>
    <row r="88" spans="2:42" s="23" customFormat="1">
      <c r="B88" s="21"/>
      <c r="C88" s="21"/>
      <c r="D88" s="21"/>
      <c r="E88" s="21"/>
      <c r="F88" s="21"/>
      <c r="G88" s="71"/>
      <c r="H88" s="21"/>
      <c r="I88" s="21"/>
      <c r="J88" s="21"/>
      <c r="K88" s="21"/>
      <c r="L88" s="21" t="s">
        <v>87</v>
      </c>
      <c r="M88" s="21"/>
      <c r="N88" s="18">
        <f>AVERAGE(N86,N80,N74,N58,N31)</f>
        <v>0.42814645308924482</v>
      </c>
      <c r="O88" s="18">
        <f t="shared" ref="O88:R88" si="75">AVERAGE(O86,O80,O74,O58,O31)</f>
        <v>0.48716247139588098</v>
      </c>
      <c r="P88" s="18">
        <f t="shared" si="75"/>
        <v>-0.60640732265446218</v>
      </c>
      <c r="Q88" s="18">
        <f t="shared" si="75"/>
        <v>0.27372997711670483</v>
      </c>
      <c r="R88" s="18">
        <f t="shared" si="75"/>
        <v>0.45304347826086955</v>
      </c>
      <c r="T88" s="18">
        <f>AVERAGE(T86,T80,T74,T58,T31)</f>
        <v>0.51666666666666661</v>
      </c>
      <c r="U88" s="18">
        <f t="shared" ref="U88:X88" si="76">AVERAGE(U86,U80,U74,U58,U31)</f>
        <v>0.3666666666666667</v>
      </c>
      <c r="V88" s="18">
        <f t="shared" si="76"/>
        <v>-0.63888888888888884</v>
      </c>
      <c r="W88" s="18">
        <f t="shared" si="76"/>
        <v>0.22222222222222218</v>
      </c>
      <c r="X88" s="18">
        <f t="shared" si="76"/>
        <v>0.35</v>
      </c>
      <c r="Z88" s="18">
        <f>AVERAGE(Z86,Z80,Z74,Z58,Z31)</f>
        <v>0.51173820879703225</v>
      </c>
      <c r="AA88" s="18">
        <f t="shared" ref="AA88:AD88" si="77">AVERAGE(AA86,AA80,AA74,AA58,AA31)</f>
        <v>0.37363540010598839</v>
      </c>
      <c r="AB88" s="18">
        <f t="shared" si="77"/>
        <v>-0.63595654478007413</v>
      </c>
      <c r="AC88" s="18">
        <f t="shared" si="77"/>
        <v>0.2187599364069952</v>
      </c>
      <c r="AD88" s="18">
        <f t="shared" si="77"/>
        <v>0.35516693163751989</v>
      </c>
      <c r="AF88" s="18">
        <f>AVERAGE(AF86,AF80,AF74,AF58,AF31)</f>
        <v>0.67942191142191144</v>
      </c>
      <c r="AG88" s="18">
        <f t="shared" ref="AG88:AJ88" si="78">AVERAGE(AG86,AG80,AG74,AG58,AG31)</f>
        <v>0.41776223776223775</v>
      </c>
      <c r="AH88" s="18">
        <f t="shared" si="78"/>
        <v>-0.66007459207459207</v>
      </c>
      <c r="AI88" s="18">
        <f t="shared" si="78"/>
        <v>0.18609790209790211</v>
      </c>
      <c r="AJ88" s="18">
        <f t="shared" si="78"/>
        <v>0.32338461538461538</v>
      </c>
      <c r="AL88" s="18">
        <f>AVERAGE(AL86,AL80,AL74,AL58,AL31)</f>
        <v>0.66142191142191131</v>
      </c>
      <c r="AM88" s="18">
        <f t="shared" ref="AM88:AP88" si="79">AVERAGE(AM86,AM80,AM74,AM58,AM31)</f>
        <v>0.41276223776223775</v>
      </c>
      <c r="AN88" s="18">
        <f t="shared" si="79"/>
        <v>-0.64207459207459205</v>
      </c>
      <c r="AO88" s="18">
        <f t="shared" si="79"/>
        <v>0.19376456876456877</v>
      </c>
      <c r="AP88" s="18">
        <f t="shared" si="79"/>
        <v>0.32371794871794873</v>
      </c>
    </row>
  </sheetData>
  <mergeCells count="8">
    <mergeCell ref="AF18:AJ18"/>
    <mergeCell ref="AL18:AP18"/>
    <mergeCell ref="H2:L2"/>
    <mergeCell ref="B18:F18"/>
    <mergeCell ref="H18:L18"/>
    <mergeCell ref="N18:R18"/>
    <mergeCell ref="T18:X18"/>
    <mergeCell ref="Z18:AD18"/>
  </mergeCells>
  <conditionalFormatting sqref="H4:L8">
    <cfRule type="cellIs" dxfId="11" priority="1" operator="between">
      <formula>0.66</formula>
      <formula>1</formula>
    </cfRule>
    <cfRule type="cellIs" dxfId="10" priority="2" operator="between">
      <formula>0.33</formula>
      <formula>0.66</formula>
    </cfRule>
    <cfRule type="cellIs" dxfId="9" priority="3" operator="between">
      <formula>0</formula>
      <formula>0.33</formula>
    </cfRule>
    <cfRule type="cellIs" dxfId="8" priority="4" operator="between">
      <formula>-0.33</formula>
      <formula>0</formula>
    </cfRule>
    <cfRule type="cellIs" dxfId="7" priority="5" operator="between">
      <formula>-0.66</formula>
      <formula>-0.33</formula>
    </cfRule>
    <cfRule type="cellIs" dxfId="6" priority="6" operator="lessThan">
      <formula>-0.66</formula>
    </cfRule>
  </conditionalFormatting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BFFA-A762-4E3D-B383-3227661B1297}">
  <dimension ref="A1:AP88"/>
  <sheetViews>
    <sheetView zoomScale="80" zoomScaleNormal="80" workbookViewId="0">
      <selection sqref="A1:XFD1048576"/>
    </sheetView>
  </sheetViews>
  <sheetFormatPr defaultColWidth="9.21875" defaultRowHeight="14.4"/>
  <cols>
    <col min="1" max="1" width="33.5546875" customWidth="1"/>
    <col min="2" max="2" width="15.44140625" style="1" customWidth="1"/>
    <col min="3" max="3" width="19.5546875" style="1" customWidth="1"/>
    <col min="4" max="4" width="24.21875" style="1" customWidth="1"/>
    <col min="5" max="5" width="19.21875" style="1" customWidth="1"/>
    <col min="6" max="6" width="23.77734375" style="1" customWidth="1"/>
    <col min="7" max="7" width="38.21875" style="72" customWidth="1"/>
    <col min="8" max="8" width="16.21875" style="1" customWidth="1"/>
    <col min="9" max="9" width="20" style="1" customWidth="1"/>
    <col min="10" max="10" width="18.21875" style="1" customWidth="1"/>
    <col min="11" max="12" width="16.5546875" style="1" customWidth="1"/>
    <col min="13" max="13" width="9.21875" style="1"/>
    <col min="14" max="14" width="10.21875" style="1" bestFit="1" customWidth="1"/>
    <col min="15" max="15" width="12.5546875" style="1" bestFit="1" customWidth="1"/>
    <col min="16" max="16" width="20.77734375" style="1" bestFit="1" customWidth="1"/>
    <col min="17" max="18" width="9.5546875" style="1" bestFit="1" customWidth="1"/>
  </cols>
  <sheetData>
    <row r="1" spans="1:12" ht="15.6">
      <c r="A1" t="s">
        <v>0</v>
      </c>
      <c r="G1" s="68" t="s">
        <v>183</v>
      </c>
    </row>
    <row r="2" spans="1:12">
      <c r="A2" t="s">
        <v>185</v>
      </c>
      <c r="G2" s="69"/>
      <c r="H2" s="86" t="s">
        <v>1</v>
      </c>
      <c r="I2" s="86"/>
      <c r="J2" s="86"/>
      <c r="K2" s="86"/>
      <c r="L2" s="86"/>
    </row>
    <row r="3" spans="1:12">
      <c r="A3" t="s">
        <v>186</v>
      </c>
      <c r="G3" s="70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</row>
    <row r="4" spans="1:12">
      <c r="A4" t="s">
        <v>8</v>
      </c>
      <c r="G4" s="72" t="str">
        <f>B19</f>
        <v>Status quo</v>
      </c>
      <c r="H4" s="6">
        <f>N88</f>
        <v>0.60461538461538455</v>
      </c>
      <c r="I4" s="6">
        <f t="shared" ref="I4:L4" si="0">O88</f>
        <v>0.10666666666666666</v>
      </c>
      <c r="J4" s="6">
        <f t="shared" si="0"/>
        <v>-0.74307692307692308</v>
      </c>
      <c r="K4" s="6">
        <f t="shared" si="0"/>
        <v>6.7179487179487213E-2</v>
      </c>
      <c r="L4" s="6">
        <f t="shared" si="0"/>
        <v>0.2282051282051282</v>
      </c>
    </row>
    <row r="5" spans="1:12">
      <c r="A5" t="s">
        <v>187</v>
      </c>
      <c r="G5" s="72" t="str">
        <f>C19</f>
        <v>Desirble system</v>
      </c>
      <c r="H5" s="6">
        <f>T88</f>
        <v>0.77828282828282824</v>
      </c>
      <c r="I5" s="6">
        <f t="shared" ref="I5:L5" si="1">U88</f>
        <v>0.30757575757575756</v>
      </c>
      <c r="J5" s="6">
        <f t="shared" si="1"/>
        <v>-0.8328282828282827</v>
      </c>
      <c r="K5" s="6">
        <f t="shared" si="1"/>
        <v>3.1818181818181815E-2</v>
      </c>
      <c r="L5" s="6">
        <f t="shared" si="1"/>
        <v>4.797979797979797E-2</v>
      </c>
    </row>
    <row r="6" spans="1:12">
      <c r="A6" s="7" t="s">
        <v>9</v>
      </c>
      <c r="G6" s="72" t="str">
        <f>D19</f>
        <v>Likely system</v>
      </c>
      <c r="H6" s="6">
        <f>Z88</f>
        <v>0.70111111111111113</v>
      </c>
      <c r="I6" s="6">
        <f t="shared" ref="I6:L6" si="2">AA88</f>
        <v>0.17666666666666667</v>
      </c>
      <c r="J6" s="6">
        <f t="shared" si="2"/>
        <v>-0.78111111111111109</v>
      </c>
      <c r="K6" s="6">
        <f t="shared" si="2"/>
        <v>-4.7777777777777738E-2</v>
      </c>
      <c r="L6" s="6">
        <f t="shared" si="2"/>
        <v>1.6666666666666673E-2</v>
      </c>
    </row>
    <row r="7" spans="1:12">
      <c r="A7" s="7" t="s">
        <v>10</v>
      </c>
      <c r="G7" s="72">
        <f>E19</f>
        <v>0</v>
      </c>
      <c r="H7" s="6" t="e">
        <f>AF88</f>
        <v>#DIV/0!</v>
      </c>
      <c r="I7" s="6" t="e">
        <f t="shared" ref="I7:L7" si="3">AG88</f>
        <v>#DIV/0!</v>
      </c>
      <c r="J7" s="6" t="e">
        <f t="shared" si="3"/>
        <v>#DIV/0!</v>
      </c>
      <c r="K7" s="6" t="e">
        <f t="shared" si="3"/>
        <v>#DIV/0!</v>
      </c>
      <c r="L7" s="6" t="e">
        <f t="shared" si="3"/>
        <v>#DIV/0!</v>
      </c>
    </row>
    <row r="8" spans="1:12">
      <c r="A8" s="7" t="s">
        <v>11</v>
      </c>
      <c r="G8" s="73">
        <f>F19</f>
        <v>0</v>
      </c>
      <c r="H8" s="9" t="e">
        <f>AL88</f>
        <v>#DIV/0!</v>
      </c>
      <c r="I8" s="9" t="e">
        <f t="shared" ref="I8:L8" si="4">AM88</f>
        <v>#DIV/0!</v>
      </c>
      <c r="J8" s="9" t="e">
        <f t="shared" si="4"/>
        <v>#DIV/0!</v>
      </c>
      <c r="K8" s="9" t="e">
        <f t="shared" si="4"/>
        <v>#DIV/0!</v>
      </c>
      <c r="L8" s="9" t="e">
        <f t="shared" si="4"/>
        <v>#DIV/0!</v>
      </c>
    </row>
    <row r="9" spans="1:12">
      <c r="A9" t="s">
        <v>12</v>
      </c>
    </row>
    <row r="10" spans="1:12">
      <c r="A10" s="7" t="s">
        <v>13</v>
      </c>
    </row>
    <row r="11" spans="1:12">
      <c r="A11" s="7" t="s">
        <v>14</v>
      </c>
    </row>
    <row r="12" spans="1:12">
      <c r="A12" s="7" t="s">
        <v>15</v>
      </c>
    </row>
    <row r="13" spans="1:12">
      <c r="A13" t="s">
        <v>16</v>
      </c>
    </row>
    <row r="17" spans="2:42">
      <c r="G17" s="10" t="s">
        <v>177</v>
      </c>
      <c r="H17" s="11"/>
      <c r="I17" s="11"/>
      <c r="J17" s="11"/>
      <c r="K17" s="11"/>
      <c r="L17" s="11"/>
    </row>
    <row r="18" spans="2:42">
      <c r="B18" s="87" t="s">
        <v>17</v>
      </c>
      <c r="C18" s="87"/>
      <c r="D18" s="87"/>
      <c r="E18" s="87"/>
      <c r="F18" s="87"/>
      <c r="G18" s="28"/>
      <c r="H18" s="88" t="s">
        <v>1</v>
      </c>
      <c r="I18" s="88"/>
      <c r="J18" s="88"/>
      <c r="K18" s="88"/>
      <c r="L18" s="88"/>
      <c r="N18" s="85" t="str">
        <f>B19</f>
        <v>Status quo</v>
      </c>
      <c r="O18" s="85"/>
      <c r="P18" s="85"/>
      <c r="Q18" s="85"/>
      <c r="R18" s="85"/>
      <c r="T18" s="85" t="str">
        <f>C19</f>
        <v>Desirble system</v>
      </c>
      <c r="U18" s="85"/>
      <c r="V18" s="85"/>
      <c r="W18" s="85"/>
      <c r="X18" s="85"/>
      <c r="Z18" s="85" t="str">
        <f>D19</f>
        <v>Likely system</v>
      </c>
      <c r="AA18" s="85"/>
      <c r="AB18" s="85"/>
      <c r="AC18" s="85"/>
      <c r="AD18" s="85"/>
      <c r="AF18" s="85">
        <f>E19</f>
        <v>0</v>
      </c>
      <c r="AG18" s="85"/>
      <c r="AH18" s="85"/>
      <c r="AI18" s="85"/>
      <c r="AJ18" s="85"/>
      <c r="AL18" s="85">
        <f>F19</f>
        <v>0</v>
      </c>
      <c r="AM18" s="85"/>
      <c r="AN18" s="85"/>
      <c r="AO18" s="85"/>
      <c r="AP18" s="85"/>
    </row>
    <row r="19" spans="2:42">
      <c r="B19" s="13" t="s">
        <v>18</v>
      </c>
      <c r="C19" s="14" t="s">
        <v>19</v>
      </c>
      <c r="D19" s="14" t="s">
        <v>20</v>
      </c>
      <c r="E19" s="14"/>
      <c r="F19" s="14"/>
      <c r="G19" s="52" t="s">
        <v>21</v>
      </c>
      <c r="H19" s="15" t="s">
        <v>3</v>
      </c>
      <c r="I19" s="15" t="s">
        <v>4</v>
      </c>
      <c r="J19" s="15" t="s">
        <v>5</v>
      </c>
      <c r="K19" s="15" t="s">
        <v>6</v>
      </c>
      <c r="L19" s="15" t="s">
        <v>7</v>
      </c>
      <c r="N19" s="1" t="str">
        <f>H19</f>
        <v>SSP1</v>
      </c>
      <c r="O19" s="1" t="str">
        <f t="shared" ref="O19:R19" si="5">I19</f>
        <v>SSP2</v>
      </c>
      <c r="P19" s="1" t="str">
        <f t="shared" si="5"/>
        <v>SSP3</v>
      </c>
      <c r="Q19" s="1" t="str">
        <f t="shared" si="5"/>
        <v>SSP4</v>
      </c>
      <c r="R19" s="1" t="str">
        <f t="shared" si="5"/>
        <v>SSP5</v>
      </c>
      <c r="T19" s="1" t="str">
        <f>N19</f>
        <v>SSP1</v>
      </c>
      <c r="U19" s="1" t="str">
        <f t="shared" ref="U19:X19" si="6">O19</f>
        <v>SSP2</v>
      </c>
      <c r="V19" s="1" t="str">
        <f t="shared" si="6"/>
        <v>SSP3</v>
      </c>
      <c r="W19" s="1" t="str">
        <f t="shared" si="6"/>
        <v>SSP4</v>
      </c>
      <c r="X19" s="1" t="str">
        <f t="shared" si="6"/>
        <v>SSP5</v>
      </c>
      <c r="Y19" s="1"/>
      <c r="Z19" s="1" t="str">
        <f t="shared" ref="Z19:AD19" si="7">T19</f>
        <v>SSP1</v>
      </c>
      <c r="AA19" s="1" t="str">
        <f t="shared" si="7"/>
        <v>SSP2</v>
      </c>
      <c r="AB19" s="1" t="str">
        <f t="shared" si="7"/>
        <v>SSP3</v>
      </c>
      <c r="AC19" s="1" t="str">
        <f t="shared" si="7"/>
        <v>SSP4</v>
      </c>
      <c r="AD19" s="1" t="str">
        <f t="shared" si="7"/>
        <v>SSP5</v>
      </c>
      <c r="AE19" s="1"/>
      <c r="AF19" s="1" t="str">
        <f t="shared" ref="AF19:AJ19" si="8">Z19</f>
        <v>SSP1</v>
      </c>
      <c r="AG19" s="1" t="str">
        <f t="shared" si="8"/>
        <v>SSP2</v>
      </c>
      <c r="AH19" s="1" t="str">
        <f t="shared" si="8"/>
        <v>SSP3</v>
      </c>
      <c r="AI19" s="1" t="str">
        <f t="shared" si="8"/>
        <v>SSP4</v>
      </c>
      <c r="AJ19" s="1" t="str">
        <f t="shared" si="8"/>
        <v>SSP5</v>
      </c>
      <c r="AK19" s="1"/>
      <c r="AL19" s="1" t="str">
        <f t="shared" ref="AL19:AP19" si="9">AF19</f>
        <v>SSP1</v>
      </c>
      <c r="AM19" s="1" t="str">
        <f t="shared" si="9"/>
        <v>SSP2</v>
      </c>
      <c r="AN19" s="1" t="str">
        <f t="shared" si="9"/>
        <v>SSP3</v>
      </c>
      <c r="AO19" s="1" t="str">
        <f t="shared" si="9"/>
        <v>SSP4</v>
      </c>
      <c r="AP19" s="1" t="str">
        <f t="shared" si="9"/>
        <v>SSP5</v>
      </c>
    </row>
    <row r="20" spans="2:42">
      <c r="B20" s="16"/>
      <c r="C20" s="16"/>
      <c r="D20" s="16"/>
      <c r="E20" s="16"/>
      <c r="F20" s="16"/>
      <c r="G20" s="28" t="s">
        <v>22</v>
      </c>
      <c r="H20" s="15">
        <v>0</v>
      </c>
      <c r="I20" s="15">
        <v>0</v>
      </c>
      <c r="J20" s="15">
        <v>-1</v>
      </c>
      <c r="K20" s="15">
        <v>0</v>
      </c>
      <c r="L20" s="15">
        <v>1</v>
      </c>
      <c r="N20" s="1">
        <f>$B20*H20</f>
        <v>0</v>
      </c>
      <c r="O20" s="1">
        <f t="shared" ref="O20:R30" si="10">$B20*I20</f>
        <v>0</v>
      </c>
      <c r="P20" s="1">
        <f t="shared" si="10"/>
        <v>0</v>
      </c>
      <c r="Q20" s="1">
        <f t="shared" si="10"/>
        <v>0</v>
      </c>
      <c r="R20" s="1">
        <f t="shared" si="10"/>
        <v>0</v>
      </c>
      <c r="T20" s="1">
        <f>$C20*H20</f>
        <v>0</v>
      </c>
      <c r="U20" s="1">
        <f t="shared" ref="U20:X30" si="11">$C20*I20</f>
        <v>0</v>
      </c>
      <c r="V20" s="1">
        <f t="shared" si="11"/>
        <v>0</v>
      </c>
      <c r="W20" s="1">
        <f t="shared" si="11"/>
        <v>0</v>
      </c>
      <c r="X20" s="1">
        <f t="shared" si="11"/>
        <v>0</v>
      </c>
      <c r="Z20" s="1">
        <f>$D20*H20</f>
        <v>0</v>
      </c>
      <c r="AA20" s="1">
        <f t="shared" ref="AA20:AD30" si="12">$D20*I20</f>
        <v>0</v>
      </c>
      <c r="AB20" s="1">
        <f t="shared" si="12"/>
        <v>0</v>
      </c>
      <c r="AC20" s="1">
        <f t="shared" si="12"/>
        <v>0</v>
      </c>
      <c r="AD20" s="1">
        <f t="shared" si="12"/>
        <v>0</v>
      </c>
      <c r="AF20" s="1">
        <f>$E20*H20</f>
        <v>0</v>
      </c>
      <c r="AG20" s="1">
        <f t="shared" ref="AG20:AJ30" si="13">$E20*I20</f>
        <v>0</v>
      </c>
      <c r="AH20" s="1">
        <f t="shared" si="13"/>
        <v>0</v>
      </c>
      <c r="AI20" s="1">
        <f t="shared" si="13"/>
        <v>0</v>
      </c>
      <c r="AJ20" s="1">
        <f t="shared" si="13"/>
        <v>0</v>
      </c>
      <c r="AL20" s="1">
        <f>$F20*H20</f>
        <v>0</v>
      </c>
      <c r="AM20" s="1">
        <f t="shared" ref="AM20:AP30" si="14">$F20*I20</f>
        <v>0</v>
      </c>
      <c r="AN20" s="1">
        <f t="shared" si="14"/>
        <v>0</v>
      </c>
      <c r="AO20" s="1">
        <f t="shared" si="14"/>
        <v>0</v>
      </c>
      <c r="AP20" s="1">
        <f t="shared" si="14"/>
        <v>0</v>
      </c>
    </row>
    <row r="21" spans="2:42">
      <c r="B21" s="16"/>
      <c r="C21" s="16"/>
      <c r="D21" s="16"/>
      <c r="E21" s="16"/>
      <c r="F21" s="16"/>
      <c r="G21" s="28" t="s">
        <v>23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N21" s="1">
        <f t="shared" ref="N21:R30" si="15">$B21*H21</f>
        <v>0</v>
      </c>
      <c r="O21" s="1">
        <f t="shared" si="10"/>
        <v>0</v>
      </c>
      <c r="P21" s="1">
        <f t="shared" si="10"/>
        <v>0</v>
      </c>
      <c r="Q21" s="1">
        <f t="shared" si="10"/>
        <v>0</v>
      </c>
      <c r="R21" s="1">
        <f t="shared" si="10"/>
        <v>0</v>
      </c>
      <c r="T21" s="1">
        <f t="shared" ref="T21:X30" si="16">$C21*H21</f>
        <v>0</v>
      </c>
      <c r="U21" s="1">
        <f t="shared" si="11"/>
        <v>0</v>
      </c>
      <c r="V21" s="1">
        <f t="shared" si="11"/>
        <v>0</v>
      </c>
      <c r="W21" s="1">
        <f t="shared" si="11"/>
        <v>0</v>
      </c>
      <c r="X21" s="1">
        <f t="shared" si="11"/>
        <v>0</v>
      </c>
      <c r="Z21" s="1">
        <f t="shared" ref="Z21:AD30" si="17">$D21*H21</f>
        <v>0</v>
      </c>
      <c r="AA21" s="1">
        <f t="shared" si="12"/>
        <v>0</v>
      </c>
      <c r="AB21" s="1">
        <f t="shared" si="12"/>
        <v>0</v>
      </c>
      <c r="AC21" s="1">
        <f t="shared" si="12"/>
        <v>0</v>
      </c>
      <c r="AD21" s="1">
        <f t="shared" si="12"/>
        <v>0</v>
      </c>
      <c r="AF21" s="1">
        <f t="shared" ref="AF21:AF30" si="18">$E21*H21</f>
        <v>0</v>
      </c>
      <c r="AG21" s="1">
        <f t="shared" si="13"/>
        <v>0</v>
      </c>
      <c r="AH21" s="1">
        <f t="shared" si="13"/>
        <v>0</v>
      </c>
      <c r="AI21" s="1">
        <f t="shared" si="13"/>
        <v>0</v>
      </c>
      <c r="AJ21" s="1">
        <f t="shared" si="13"/>
        <v>0</v>
      </c>
      <c r="AL21" s="1">
        <f t="shared" ref="AL21:AL30" si="19">$F21*H21</f>
        <v>0</v>
      </c>
      <c r="AM21" s="1">
        <f t="shared" si="14"/>
        <v>0</v>
      </c>
      <c r="AN21" s="1">
        <f t="shared" si="14"/>
        <v>0</v>
      </c>
      <c r="AO21" s="1">
        <f t="shared" si="14"/>
        <v>0</v>
      </c>
      <c r="AP21" s="1">
        <f t="shared" si="14"/>
        <v>0</v>
      </c>
    </row>
    <row r="22" spans="2:42">
      <c r="B22" s="16"/>
      <c r="C22" s="16"/>
      <c r="D22" s="16"/>
      <c r="E22" s="16"/>
      <c r="F22" s="16"/>
      <c r="G22" s="28" t="s">
        <v>24</v>
      </c>
      <c r="H22" s="15">
        <v>1</v>
      </c>
      <c r="I22" s="15">
        <v>0</v>
      </c>
      <c r="J22" s="15">
        <v>-1</v>
      </c>
      <c r="K22" s="15">
        <v>0</v>
      </c>
      <c r="L22" s="15">
        <v>1</v>
      </c>
      <c r="N22" s="1">
        <f t="shared" si="15"/>
        <v>0</v>
      </c>
      <c r="O22" s="1">
        <f t="shared" si="15"/>
        <v>0</v>
      </c>
      <c r="P22" s="1">
        <f t="shared" si="15"/>
        <v>0</v>
      </c>
      <c r="Q22" s="1">
        <f t="shared" si="15"/>
        <v>0</v>
      </c>
      <c r="R22" s="1">
        <f t="shared" si="15"/>
        <v>0</v>
      </c>
      <c r="T22" s="1">
        <f t="shared" si="16"/>
        <v>0</v>
      </c>
      <c r="U22" s="1">
        <f t="shared" si="16"/>
        <v>0</v>
      </c>
      <c r="V22" s="1">
        <f t="shared" si="16"/>
        <v>0</v>
      </c>
      <c r="W22" s="1">
        <f t="shared" si="16"/>
        <v>0</v>
      </c>
      <c r="X22" s="1">
        <f t="shared" si="16"/>
        <v>0</v>
      </c>
      <c r="Z22" s="1">
        <f t="shared" si="17"/>
        <v>0</v>
      </c>
      <c r="AA22" s="1">
        <f t="shared" si="17"/>
        <v>0</v>
      </c>
      <c r="AB22" s="1">
        <f t="shared" si="17"/>
        <v>0</v>
      </c>
      <c r="AC22" s="1">
        <f t="shared" si="17"/>
        <v>0</v>
      </c>
      <c r="AD22" s="1">
        <f t="shared" si="17"/>
        <v>0</v>
      </c>
      <c r="AF22" s="1">
        <f t="shared" si="18"/>
        <v>0</v>
      </c>
      <c r="AG22" s="1">
        <f t="shared" si="13"/>
        <v>0</v>
      </c>
      <c r="AH22" s="1">
        <f t="shared" si="13"/>
        <v>0</v>
      </c>
      <c r="AI22" s="1">
        <f t="shared" si="13"/>
        <v>0</v>
      </c>
      <c r="AJ22" s="1">
        <f t="shared" si="13"/>
        <v>0</v>
      </c>
      <c r="AL22" s="1">
        <f t="shared" si="19"/>
        <v>0</v>
      </c>
      <c r="AM22" s="1">
        <f t="shared" si="14"/>
        <v>0</v>
      </c>
      <c r="AN22" s="1">
        <f t="shared" si="14"/>
        <v>0</v>
      </c>
      <c r="AO22" s="1">
        <f t="shared" si="14"/>
        <v>0</v>
      </c>
      <c r="AP22" s="1">
        <f t="shared" si="14"/>
        <v>0</v>
      </c>
    </row>
    <row r="23" spans="2:42">
      <c r="B23" s="16">
        <v>1</v>
      </c>
      <c r="C23" s="16">
        <v>2</v>
      </c>
      <c r="D23" s="16">
        <v>1</v>
      </c>
      <c r="E23" s="16"/>
      <c r="F23" s="16"/>
      <c r="G23" s="28" t="s">
        <v>25</v>
      </c>
      <c r="H23" s="15">
        <v>0</v>
      </c>
      <c r="I23" s="15">
        <v>-1</v>
      </c>
      <c r="J23" s="15">
        <v>-1</v>
      </c>
      <c r="K23" s="15">
        <v>-1</v>
      </c>
      <c r="L23" s="15">
        <v>0</v>
      </c>
      <c r="N23" s="1">
        <f t="shared" si="15"/>
        <v>0</v>
      </c>
      <c r="O23" s="1">
        <f t="shared" si="15"/>
        <v>-1</v>
      </c>
      <c r="P23" s="1">
        <f t="shared" si="15"/>
        <v>-1</v>
      </c>
      <c r="Q23" s="1">
        <f t="shared" si="15"/>
        <v>-1</v>
      </c>
      <c r="R23" s="1">
        <f t="shared" si="15"/>
        <v>0</v>
      </c>
      <c r="T23" s="1">
        <f t="shared" si="16"/>
        <v>0</v>
      </c>
      <c r="U23" s="1">
        <f t="shared" si="16"/>
        <v>-2</v>
      </c>
      <c r="V23" s="1">
        <f t="shared" si="16"/>
        <v>-2</v>
      </c>
      <c r="W23" s="1">
        <f t="shared" si="16"/>
        <v>-2</v>
      </c>
      <c r="X23" s="1">
        <f t="shared" si="16"/>
        <v>0</v>
      </c>
      <c r="Z23" s="1">
        <f t="shared" si="17"/>
        <v>0</v>
      </c>
      <c r="AA23" s="1">
        <f t="shared" si="17"/>
        <v>-1</v>
      </c>
      <c r="AB23" s="1">
        <f t="shared" si="17"/>
        <v>-1</v>
      </c>
      <c r="AC23" s="1">
        <f t="shared" si="17"/>
        <v>-1</v>
      </c>
      <c r="AD23" s="1">
        <f t="shared" si="17"/>
        <v>0</v>
      </c>
      <c r="AF23" s="1">
        <f t="shared" si="18"/>
        <v>0</v>
      </c>
      <c r="AG23" s="1">
        <f t="shared" si="13"/>
        <v>0</v>
      </c>
      <c r="AH23" s="1">
        <f t="shared" si="13"/>
        <v>0</v>
      </c>
      <c r="AI23" s="1">
        <f t="shared" si="13"/>
        <v>0</v>
      </c>
      <c r="AJ23" s="1">
        <f t="shared" si="13"/>
        <v>0</v>
      </c>
      <c r="AL23" s="1">
        <f t="shared" si="19"/>
        <v>0</v>
      </c>
      <c r="AM23" s="1">
        <f t="shared" si="14"/>
        <v>0</v>
      </c>
      <c r="AN23" s="1">
        <f t="shared" si="14"/>
        <v>0</v>
      </c>
      <c r="AO23" s="1">
        <f t="shared" si="14"/>
        <v>0</v>
      </c>
      <c r="AP23" s="1">
        <f t="shared" si="14"/>
        <v>0</v>
      </c>
    </row>
    <row r="24" spans="2:42">
      <c r="B24" s="16">
        <v>0</v>
      </c>
      <c r="C24" s="16">
        <v>2</v>
      </c>
      <c r="D24" s="16">
        <v>1</v>
      </c>
      <c r="E24" s="16"/>
      <c r="F24" s="16"/>
      <c r="G24" s="28" t="s">
        <v>26</v>
      </c>
      <c r="H24" s="15">
        <v>1</v>
      </c>
      <c r="I24" s="15">
        <v>0</v>
      </c>
      <c r="J24" s="15">
        <v>-1</v>
      </c>
      <c r="K24" s="15">
        <v>-1</v>
      </c>
      <c r="L24" s="15">
        <v>-1</v>
      </c>
      <c r="N24" s="1">
        <f t="shared" si="15"/>
        <v>0</v>
      </c>
      <c r="O24" s="1">
        <f t="shared" si="15"/>
        <v>0</v>
      </c>
      <c r="P24" s="1">
        <f t="shared" si="15"/>
        <v>0</v>
      </c>
      <c r="Q24" s="1">
        <f t="shared" si="15"/>
        <v>0</v>
      </c>
      <c r="R24" s="1">
        <f t="shared" si="15"/>
        <v>0</v>
      </c>
      <c r="T24" s="1">
        <f t="shared" si="16"/>
        <v>2</v>
      </c>
      <c r="U24" s="1">
        <f t="shared" si="16"/>
        <v>0</v>
      </c>
      <c r="V24" s="1">
        <f t="shared" si="16"/>
        <v>-2</v>
      </c>
      <c r="W24" s="1">
        <f t="shared" si="16"/>
        <v>-2</v>
      </c>
      <c r="X24" s="1">
        <f t="shared" si="16"/>
        <v>-2</v>
      </c>
      <c r="Z24" s="1">
        <f t="shared" si="17"/>
        <v>1</v>
      </c>
      <c r="AA24" s="1">
        <f t="shared" si="17"/>
        <v>0</v>
      </c>
      <c r="AB24" s="1">
        <f t="shared" si="17"/>
        <v>-1</v>
      </c>
      <c r="AC24" s="1">
        <f t="shared" si="17"/>
        <v>-1</v>
      </c>
      <c r="AD24" s="1">
        <f t="shared" si="17"/>
        <v>-1</v>
      </c>
      <c r="AF24" s="1">
        <f t="shared" si="18"/>
        <v>0</v>
      </c>
      <c r="AG24" s="1">
        <f t="shared" si="13"/>
        <v>0</v>
      </c>
      <c r="AH24" s="1">
        <f t="shared" si="13"/>
        <v>0</v>
      </c>
      <c r="AI24" s="1">
        <f t="shared" si="13"/>
        <v>0</v>
      </c>
      <c r="AJ24" s="1">
        <f t="shared" si="13"/>
        <v>0</v>
      </c>
      <c r="AL24" s="1">
        <f t="shared" si="19"/>
        <v>0</v>
      </c>
      <c r="AM24" s="1">
        <f t="shared" si="14"/>
        <v>0</v>
      </c>
      <c r="AN24" s="1">
        <f t="shared" si="14"/>
        <v>0</v>
      </c>
      <c r="AO24" s="1">
        <f t="shared" si="14"/>
        <v>0</v>
      </c>
      <c r="AP24" s="1">
        <f t="shared" si="14"/>
        <v>0</v>
      </c>
    </row>
    <row r="25" spans="2:42">
      <c r="B25" s="16"/>
      <c r="C25" s="16"/>
      <c r="D25" s="16"/>
      <c r="E25" s="16"/>
      <c r="F25" s="16"/>
      <c r="G25" s="28" t="s">
        <v>27</v>
      </c>
      <c r="H25" s="15">
        <v>-1</v>
      </c>
      <c r="I25" s="15">
        <v>0</v>
      </c>
      <c r="J25" s="15">
        <v>1</v>
      </c>
      <c r="K25" s="15">
        <v>1</v>
      </c>
      <c r="L25" s="15">
        <v>-1</v>
      </c>
      <c r="N25" s="1">
        <f t="shared" si="15"/>
        <v>0</v>
      </c>
      <c r="O25" s="1">
        <f t="shared" si="15"/>
        <v>0</v>
      </c>
      <c r="P25" s="1">
        <f t="shared" si="15"/>
        <v>0</v>
      </c>
      <c r="Q25" s="1">
        <f t="shared" si="15"/>
        <v>0</v>
      </c>
      <c r="R25" s="1">
        <f t="shared" si="15"/>
        <v>0</v>
      </c>
      <c r="T25" s="1">
        <f t="shared" si="16"/>
        <v>0</v>
      </c>
      <c r="U25" s="1">
        <f t="shared" si="16"/>
        <v>0</v>
      </c>
      <c r="V25" s="1">
        <f t="shared" si="16"/>
        <v>0</v>
      </c>
      <c r="W25" s="1">
        <f t="shared" si="16"/>
        <v>0</v>
      </c>
      <c r="X25" s="1">
        <f t="shared" si="16"/>
        <v>0</v>
      </c>
      <c r="Z25" s="1">
        <f t="shared" si="17"/>
        <v>0</v>
      </c>
      <c r="AA25" s="1">
        <f t="shared" si="17"/>
        <v>0</v>
      </c>
      <c r="AB25" s="1">
        <f t="shared" si="17"/>
        <v>0</v>
      </c>
      <c r="AC25" s="1">
        <f t="shared" si="17"/>
        <v>0</v>
      </c>
      <c r="AD25" s="1">
        <f t="shared" si="17"/>
        <v>0</v>
      </c>
      <c r="AF25" s="1">
        <f t="shared" si="18"/>
        <v>0</v>
      </c>
      <c r="AG25" s="1">
        <f t="shared" si="13"/>
        <v>0</v>
      </c>
      <c r="AH25" s="1">
        <f t="shared" si="13"/>
        <v>0</v>
      </c>
      <c r="AI25" s="1">
        <f t="shared" si="13"/>
        <v>0</v>
      </c>
      <c r="AJ25" s="1">
        <f t="shared" si="13"/>
        <v>0</v>
      </c>
      <c r="AL25" s="1">
        <f t="shared" si="19"/>
        <v>0</v>
      </c>
      <c r="AM25" s="1">
        <f t="shared" si="14"/>
        <v>0</v>
      </c>
      <c r="AN25" s="1">
        <f t="shared" si="14"/>
        <v>0</v>
      </c>
      <c r="AO25" s="1">
        <f t="shared" si="14"/>
        <v>0</v>
      </c>
      <c r="AP25" s="1">
        <f t="shared" si="14"/>
        <v>0</v>
      </c>
    </row>
    <row r="26" spans="2:42">
      <c r="B26" s="16">
        <v>0</v>
      </c>
      <c r="C26" s="16">
        <v>2</v>
      </c>
      <c r="D26" s="16">
        <v>1</v>
      </c>
      <c r="E26" s="16"/>
      <c r="F26" s="16"/>
      <c r="G26" s="28" t="s">
        <v>28</v>
      </c>
      <c r="H26" s="15">
        <v>1</v>
      </c>
      <c r="I26" s="15">
        <v>1</v>
      </c>
      <c r="J26" s="15">
        <v>-1</v>
      </c>
      <c r="K26" s="15">
        <v>-1</v>
      </c>
      <c r="L26" s="15">
        <v>-1</v>
      </c>
      <c r="N26" s="1">
        <f t="shared" si="15"/>
        <v>0</v>
      </c>
      <c r="O26" s="1">
        <f t="shared" si="15"/>
        <v>0</v>
      </c>
      <c r="P26" s="1">
        <f t="shared" si="15"/>
        <v>0</v>
      </c>
      <c r="Q26" s="1">
        <f t="shared" si="15"/>
        <v>0</v>
      </c>
      <c r="R26" s="1">
        <f t="shared" si="15"/>
        <v>0</v>
      </c>
      <c r="T26" s="1">
        <f t="shared" si="16"/>
        <v>2</v>
      </c>
      <c r="U26" s="1">
        <f t="shared" si="16"/>
        <v>2</v>
      </c>
      <c r="V26" s="1">
        <f t="shared" si="16"/>
        <v>-2</v>
      </c>
      <c r="W26" s="1">
        <f t="shared" si="16"/>
        <v>-2</v>
      </c>
      <c r="X26" s="1">
        <f t="shared" si="16"/>
        <v>-2</v>
      </c>
      <c r="Z26" s="1">
        <f t="shared" si="17"/>
        <v>1</v>
      </c>
      <c r="AA26" s="1">
        <f t="shared" si="17"/>
        <v>1</v>
      </c>
      <c r="AB26" s="1">
        <f t="shared" si="17"/>
        <v>-1</v>
      </c>
      <c r="AC26" s="1">
        <f t="shared" si="17"/>
        <v>-1</v>
      </c>
      <c r="AD26" s="1">
        <f t="shared" si="17"/>
        <v>-1</v>
      </c>
      <c r="AF26" s="1">
        <f t="shared" si="18"/>
        <v>0</v>
      </c>
      <c r="AG26" s="1">
        <f t="shared" si="13"/>
        <v>0</v>
      </c>
      <c r="AH26" s="1">
        <f t="shared" si="13"/>
        <v>0</v>
      </c>
      <c r="AI26" s="1">
        <f t="shared" si="13"/>
        <v>0</v>
      </c>
      <c r="AJ26" s="1">
        <f t="shared" si="13"/>
        <v>0</v>
      </c>
      <c r="AL26" s="1">
        <f t="shared" si="19"/>
        <v>0</v>
      </c>
      <c r="AM26" s="1">
        <f t="shared" si="14"/>
        <v>0</v>
      </c>
      <c r="AN26" s="1">
        <f t="shared" si="14"/>
        <v>0</v>
      </c>
      <c r="AO26" s="1">
        <f t="shared" si="14"/>
        <v>0</v>
      </c>
      <c r="AP26" s="1">
        <f t="shared" si="14"/>
        <v>0</v>
      </c>
    </row>
    <row r="27" spans="2:42">
      <c r="B27" s="16"/>
      <c r="C27" s="16"/>
      <c r="D27" s="16"/>
      <c r="E27" s="16"/>
      <c r="F27" s="16"/>
      <c r="G27" s="28" t="s">
        <v>29</v>
      </c>
      <c r="H27" s="15">
        <v>1</v>
      </c>
      <c r="I27" s="15">
        <v>1</v>
      </c>
      <c r="J27" s="15">
        <v>0</v>
      </c>
      <c r="K27" s="15">
        <v>0</v>
      </c>
      <c r="L27" s="15">
        <v>1</v>
      </c>
      <c r="N27" s="1">
        <f t="shared" si="15"/>
        <v>0</v>
      </c>
      <c r="O27" s="1">
        <f t="shared" si="10"/>
        <v>0</v>
      </c>
      <c r="P27" s="1">
        <f t="shared" si="10"/>
        <v>0</v>
      </c>
      <c r="Q27" s="1">
        <f t="shared" si="10"/>
        <v>0</v>
      </c>
      <c r="R27" s="1">
        <f t="shared" si="10"/>
        <v>0</v>
      </c>
      <c r="T27" s="1">
        <f t="shared" si="16"/>
        <v>0</v>
      </c>
      <c r="U27" s="1">
        <f t="shared" si="11"/>
        <v>0</v>
      </c>
      <c r="V27" s="1">
        <f t="shared" si="11"/>
        <v>0</v>
      </c>
      <c r="W27" s="1">
        <f t="shared" si="11"/>
        <v>0</v>
      </c>
      <c r="X27" s="1">
        <f t="shared" si="11"/>
        <v>0</v>
      </c>
      <c r="Z27" s="1">
        <f t="shared" si="17"/>
        <v>0</v>
      </c>
      <c r="AA27" s="1">
        <f t="shared" si="12"/>
        <v>0</v>
      </c>
      <c r="AB27" s="1">
        <f t="shared" si="12"/>
        <v>0</v>
      </c>
      <c r="AC27" s="1">
        <f t="shared" si="12"/>
        <v>0</v>
      </c>
      <c r="AD27" s="1">
        <f t="shared" si="12"/>
        <v>0</v>
      </c>
      <c r="AF27" s="1">
        <f t="shared" si="18"/>
        <v>0</v>
      </c>
      <c r="AG27" s="1">
        <f t="shared" si="13"/>
        <v>0</v>
      </c>
      <c r="AH27" s="1">
        <f t="shared" si="13"/>
        <v>0</v>
      </c>
      <c r="AI27" s="1">
        <f t="shared" si="13"/>
        <v>0</v>
      </c>
      <c r="AJ27" s="1">
        <f t="shared" si="13"/>
        <v>0</v>
      </c>
      <c r="AL27" s="1">
        <f t="shared" si="19"/>
        <v>0</v>
      </c>
      <c r="AM27" s="1">
        <f t="shared" si="14"/>
        <v>0</v>
      </c>
      <c r="AN27" s="1">
        <f t="shared" si="14"/>
        <v>0</v>
      </c>
      <c r="AO27" s="1">
        <f t="shared" si="14"/>
        <v>0</v>
      </c>
      <c r="AP27" s="1">
        <f t="shared" si="14"/>
        <v>0</v>
      </c>
    </row>
    <row r="28" spans="2:42">
      <c r="B28" s="16"/>
      <c r="C28" s="16"/>
      <c r="D28" s="16"/>
      <c r="E28" s="16"/>
      <c r="F28" s="16"/>
      <c r="G28" s="28" t="s">
        <v>30</v>
      </c>
      <c r="H28" s="15">
        <v>1</v>
      </c>
      <c r="I28" s="15">
        <v>0</v>
      </c>
      <c r="J28" s="15">
        <v>0</v>
      </c>
      <c r="K28" s="15">
        <v>0</v>
      </c>
      <c r="L28" s="15">
        <v>0</v>
      </c>
      <c r="N28" s="1">
        <f t="shared" si="15"/>
        <v>0</v>
      </c>
      <c r="O28" s="1">
        <f t="shared" si="10"/>
        <v>0</v>
      </c>
      <c r="P28" s="1">
        <f t="shared" si="10"/>
        <v>0</v>
      </c>
      <c r="Q28" s="1">
        <f t="shared" si="10"/>
        <v>0</v>
      </c>
      <c r="R28" s="1">
        <f t="shared" si="10"/>
        <v>0</v>
      </c>
      <c r="T28" s="1">
        <f t="shared" si="16"/>
        <v>0</v>
      </c>
      <c r="U28" s="1">
        <f t="shared" si="11"/>
        <v>0</v>
      </c>
      <c r="V28" s="1">
        <f t="shared" si="11"/>
        <v>0</v>
      </c>
      <c r="W28" s="1">
        <f t="shared" si="11"/>
        <v>0</v>
      </c>
      <c r="X28" s="1">
        <f t="shared" si="11"/>
        <v>0</v>
      </c>
      <c r="Z28" s="1">
        <f t="shared" si="17"/>
        <v>0</v>
      </c>
      <c r="AA28" s="1">
        <f t="shared" si="12"/>
        <v>0</v>
      </c>
      <c r="AB28" s="1">
        <f t="shared" si="12"/>
        <v>0</v>
      </c>
      <c r="AC28" s="1">
        <f t="shared" si="12"/>
        <v>0</v>
      </c>
      <c r="AD28" s="1">
        <f t="shared" si="12"/>
        <v>0</v>
      </c>
      <c r="AF28" s="1">
        <f t="shared" si="18"/>
        <v>0</v>
      </c>
      <c r="AG28" s="1">
        <f t="shared" si="13"/>
        <v>0</v>
      </c>
      <c r="AH28" s="1">
        <f t="shared" si="13"/>
        <v>0</v>
      </c>
      <c r="AI28" s="1">
        <f t="shared" si="13"/>
        <v>0</v>
      </c>
      <c r="AJ28" s="1">
        <f t="shared" si="13"/>
        <v>0</v>
      </c>
      <c r="AL28" s="1">
        <f t="shared" si="19"/>
        <v>0</v>
      </c>
      <c r="AM28" s="1">
        <f t="shared" si="14"/>
        <v>0</v>
      </c>
      <c r="AN28" s="1">
        <f t="shared" si="14"/>
        <v>0</v>
      </c>
      <c r="AO28" s="1">
        <f t="shared" si="14"/>
        <v>0</v>
      </c>
      <c r="AP28" s="1">
        <f t="shared" si="14"/>
        <v>0</v>
      </c>
    </row>
    <row r="29" spans="2:42">
      <c r="B29" s="16"/>
      <c r="C29" s="16"/>
      <c r="D29" s="16"/>
      <c r="E29" s="16"/>
      <c r="F29" s="16"/>
      <c r="G29" s="28" t="s">
        <v>31</v>
      </c>
      <c r="H29" s="15">
        <v>-1</v>
      </c>
      <c r="I29" s="15">
        <v>0</v>
      </c>
      <c r="J29" s="15">
        <v>0</v>
      </c>
      <c r="K29" s="15">
        <v>0</v>
      </c>
      <c r="L29" s="15">
        <v>-1</v>
      </c>
      <c r="N29" s="1">
        <f t="shared" si="15"/>
        <v>0</v>
      </c>
      <c r="O29" s="1">
        <f t="shared" si="10"/>
        <v>0</v>
      </c>
      <c r="P29" s="1">
        <f t="shared" si="10"/>
        <v>0</v>
      </c>
      <c r="Q29" s="1">
        <f t="shared" si="10"/>
        <v>0</v>
      </c>
      <c r="R29" s="1">
        <f t="shared" si="10"/>
        <v>0</v>
      </c>
      <c r="T29" s="1">
        <f t="shared" si="16"/>
        <v>0</v>
      </c>
      <c r="U29" s="1">
        <f t="shared" si="11"/>
        <v>0</v>
      </c>
      <c r="V29" s="1">
        <f t="shared" si="11"/>
        <v>0</v>
      </c>
      <c r="W29" s="1">
        <f t="shared" si="11"/>
        <v>0</v>
      </c>
      <c r="X29" s="1">
        <f t="shared" si="11"/>
        <v>0</v>
      </c>
      <c r="Z29" s="1">
        <f t="shared" si="17"/>
        <v>0</v>
      </c>
      <c r="AA29" s="1">
        <f t="shared" si="12"/>
        <v>0</v>
      </c>
      <c r="AB29" s="1">
        <f t="shared" si="12"/>
        <v>0</v>
      </c>
      <c r="AC29" s="1">
        <f t="shared" si="12"/>
        <v>0</v>
      </c>
      <c r="AD29" s="1">
        <f t="shared" si="12"/>
        <v>0</v>
      </c>
      <c r="AF29" s="1">
        <f t="shared" si="18"/>
        <v>0</v>
      </c>
      <c r="AG29" s="1">
        <f t="shared" si="13"/>
        <v>0</v>
      </c>
      <c r="AH29" s="1">
        <f t="shared" si="13"/>
        <v>0</v>
      </c>
      <c r="AI29" s="1">
        <f t="shared" si="13"/>
        <v>0</v>
      </c>
      <c r="AJ29" s="1">
        <f t="shared" si="13"/>
        <v>0</v>
      </c>
      <c r="AL29" s="1">
        <f t="shared" si="19"/>
        <v>0</v>
      </c>
      <c r="AM29" s="1">
        <f t="shared" si="14"/>
        <v>0</v>
      </c>
      <c r="AN29" s="1">
        <f t="shared" si="14"/>
        <v>0</v>
      </c>
      <c r="AO29" s="1">
        <f t="shared" si="14"/>
        <v>0</v>
      </c>
      <c r="AP29" s="1">
        <f t="shared" si="14"/>
        <v>0</v>
      </c>
    </row>
    <row r="30" spans="2:42">
      <c r="B30" s="16">
        <v>1</v>
      </c>
      <c r="C30" s="16">
        <v>2</v>
      </c>
      <c r="D30" s="16">
        <v>1</v>
      </c>
      <c r="E30" s="16"/>
      <c r="F30" s="16"/>
      <c r="G30" s="28" t="s">
        <v>32</v>
      </c>
      <c r="H30" s="15">
        <v>1</v>
      </c>
      <c r="I30" s="15">
        <v>1</v>
      </c>
      <c r="J30" s="15">
        <v>0</v>
      </c>
      <c r="K30" s="15">
        <v>0</v>
      </c>
      <c r="L30" s="15">
        <v>1</v>
      </c>
      <c r="N30" s="1">
        <f t="shared" si="15"/>
        <v>1</v>
      </c>
      <c r="O30" s="1">
        <f t="shared" si="10"/>
        <v>1</v>
      </c>
      <c r="P30" s="1">
        <f t="shared" si="10"/>
        <v>0</v>
      </c>
      <c r="Q30" s="1">
        <f t="shared" si="10"/>
        <v>0</v>
      </c>
      <c r="R30" s="1">
        <f t="shared" si="10"/>
        <v>1</v>
      </c>
      <c r="T30" s="1">
        <f t="shared" si="16"/>
        <v>2</v>
      </c>
      <c r="U30" s="1">
        <f t="shared" si="11"/>
        <v>2</v>
      </c>
      <c r="V30" s="1">
        <f t="shared" si="11"/>
        <v>0</v>
      </c>
      <c r="W30" s="1">
        <f t="shared" si="11"/>
        <v>0</v>
      </c>
      <c r="X30" s="1">
        <f t="shared" si="11"/>
        <v>2</v>
      </c>
      <c r="Z30" s="1">
        <f t="shared" si="17"/>
        <v>1</v>
      </c>
      <c r="AA30" s="1">
        <f t="shared" si="12"/>
        <v>1</v>
      </c>
      <c r="AB30" s="1">
        <f t="shared" si="12"/>
        <v>0</v>
      </c>
      <c r="AC30" s="1">
        <f t="shared" si="12"/>
        <v>0</v>
      </c>
      <c r="AD30" s="1">
        <f t="shared" si="12"/>
        <v>1</v>
      </c>
      <c r="AF30" s="1">
        <f t="shared" si="18"/>
        <v>0</v>
      </c>
      <c r="AG30" s="1">
        <f t="shared" si="13"/>
        <v>0</v>
      </c>
      <c r="AH30" s="1">
        <f t="shared" si="13"/>
        <v>0</v>
      </c>
      <c r="AI30" s="1">
        <f t="shared" si="13"/>
        <v>0</v>
      </c>
      <c r="AJ30" s="1">
        <f t="shared" si="13"/>
        <v>0</v>
      </c>
      <c r="AL30" s="1">
        <f t="shared" si="19"/>
        <v>0</v>
      </c>
      <c r="AM30" s="1">
        <f t="shared" si="14"/>
        <v>0</v>
      </c>
      <c r="AN30" s="1">
        <f t="shared" si="14"/>
        <v>0</v>
      </c>
      <c r="AO30" s="1">
        <f t="shared" si="14"/>
        <v>0</v>
      </c>
      <c r="AP30" s="1">
        <f t="shared" si="14"/>
        <v>0</v>
      </c>
    </row>
    <row r="31" spans="2:42">
      <c r="B31" s="16"/>
      <c r="C31" s="16"/>
      <c r="D31" s="16"/>
      <c r="E31" s="16"/>
      <c r="F31" s="16"/>
      <c r="G31" s="28"/>
      <c r="H31" s="15"/>
      <c r="I31" s="15"/>
      <c r="J31" s="15"/>
      <c r="K31" s="15"/>
      <c r="L31" s="17" t="s">
        <v>33</v>
      </c>
      <c r="N31" s="18">
        <f>SUM(N20:N30)/SUM($B$20:$B$30)</f>
        <v>0.5</v>
      </c>
      <c r="O31" s="18">
        <f t="shared" ref="O31:R31" si="20">SUM(O20:O30)/SUM($B$20:$B$30)</f>
        <v>0</v>
      </c>
      <c r="P31" s="18">
        <f t="shared" si="20"/>
        <v>-0.5</v>
      </c>
      <c r="Q31" s="18">
        <f t="shared" si="20"/>
        <v>-0.5</v>
      </c>
      <c r="R31" s="18">
        <f t="shared" si="20"/>
        <v>0.5</v>
      </c>
      <c r="T31" s="18">
        <f>SUM(T20:T30)/SUM($C$20:$C$30)</f>
        <v>0.75</v>
      </c>
      <c r="U31" s="18">
        <f t="shared" ref="U31:X31" si="21">SUM(U20:U30)/SUM($C$20:$C$30)</f>
        <v>0.25</v>
      </c>
      <c r="V31" s="18">
        <f t="shared" si="21"/>
        <v>-0.75</v>
      </c>
      <c r="W31" s="18">
        <f t="shared" si="21"/>
        <v>-0.75</v>
      </c>
      <c r="X31" s="18">
        <f t="shared" si="21"/>
        <v>-0.25</v>
      </c>
      <c r="Z31" s="18">
        <f>SUM(Z20:Z30)/SUM($D$20:$D$30)</f>
        <v>0.75</v>
      </c>
      <c r="AA31" s="18">
        <f t="shared" ref="AA31:AD31" si="22">SUM(AA20:AA30)/SUM($D$20:$D$30)</f>
        <v>0.25</v>
      </c>
      <c r="AB31" s="18">
        <f t="shared" si="22"/>
        <v>-0.75</v>
      </c>
      <c r="AC31" s="18">
        <f t="shared" si="22"/>
        <v>-0.75</v>
      </c>
      <c r="AD31" s="18">
        <f t="shared" si="22"/>
        <v>-0.25</v>
      </c>
      <c r="AF31" s="18" t="e">
        <f>SUM(AF20:AF30)/SUM($E$20:$E$30)</f>
        <v>#DIV/0!</v>
      </c>
      <c r="AG31" s="18" t="e">
        <f t="shared" ref="AG31:AJ31" si="23">SUM(AG20:AG30)/SUM($E$20:$E$30)</f>
        <v>#DIV/0!</v>
      </c>
      <c r="AH31" s="18" t="e">
        <f t="shared" si="23"/>
        <v>#DIV/0!</v>
      </c>
      <c r="AI31" s="18" t="e">
        <f t="shared" si="23"/>
        <v>#DIV/0!</v>
      </c>
      <c r="AJ31" s="18" t="e">
        <f t="shared" si="23"/>
        <v>#DIV/0!</v>
      </c>
      <c r="AL31" s="18" t="e">
        <f>SUM(AL20:AL30)/SUM($F$20:$F$30)</f>
        <v>#DIV/0!</v>
      </c>
      <c r="AM31" s="18" t="e">
        <f t="shared" ref="AM31:AP31" si="24">SUM(AM20:AM30)/SUM($F$20:$F$30)</f>
        <v>#DIV/0!</v>
      </c>
      <c r="AN31" s="18" t="e">
        <f t="shared" si="24"/>
        <v>#DIV/0!</v>
      </c>
      <c r="AO31" s="18" t="e">
        <f t="shared" si="24"/>
        <v>#DIV/0!</v>
      </c>
      <c r="AP31" s="18" t="e">
        <f t="shared" si="24"/>
        <v>#DIV/0!</v>
      </c>
    </row>
    <row r="32" spans="2:42">
      <c r="B32" s="16"/>
      <c r="C32" s="16"/>
      <c r="D32" s="16"/>
      <c r="E32" s="16"/>
      <c r="F32" s="16"/>
      <c r="G32" s="28"/>
      <c r="H32" s="15"/>
      <c r="I32" s="15"/>
      <c r="J32" s="15"/>
      <c r="K32" s="15"/>
      <c r="L32" s="15"/>
      <c r="T32" s="1"/>
      <c r="U32" s="1"/>
      <c r="V32" s="1"/>
      <c r="W32" s="1"/>
      <c r="X32" s="1"/>
      <c r="Z32" s="1"/>
      <c r="AA32" s="1"/>
      <c r="AB32" s="1"/>
      <c r="AC32" s="1"/>
      <c r="AD32" s="1"/>
      <c r="AF32" s="1"/>
      <c r="AG32" s="1"/>
      <c r="AH32" s="1"/>
      <c r="AI32" s="1"/>
      <c r="AJ32" s="1"/>
      <c r="AL32" s="1"/>
      <c r="AM32" s="1"/>
      <c r="AN32" s="1"/>
      <c r="AO32" s="1"/>
      <c r="AP32" s="1"/>
    </row>
    <row r="33" spans="2:42">
      <c r="B33" s="16"/>
      <c r="C33" s="16"/>
      <c r="D33" s="16"/>
      <c r="E33" s="16"/>
      <c r="F33" s="16"/>
      <c r="G33" s="52" t="s">
        <v>34</v>
      </c>
      <c r="H33" s="11"/>
      <c r="I33" s="11"/>
      <c r="J33" s="11"/>
      <c r="K33" s="11"/>
      <c r="L33" s="11"/>
      <c r="T33" s="1"/>
      <c r="U33" s="1"/>
      <c r="V33" s="1"/>
      <c r="W33" s="1"/>
      <c r="X33" s="1"/>
      <c r="Z33" s="1"/>
      <c r="AA33" s="1"/>
      <c r="AB33" s="1"/>
      <c r="AC33" s="1"/>
      <c r="AD33" s="1"/>
      <c r="AF33" s="1"/>
      <c r="AG33" s="1"/>
      <c r="AH33" s="1"/>
      <c r="AI33" s="1"/>
      <c r="AJ33" s="1"/>
      <c r="AL33" s="1"/>
      <c r="AM33" s="1"/>
      <c r="AN33" s="1"/>
      <c r="AO33" s="1"/>
      <c r="AP33" s="1"/>
    </row>
    <row r="34" spans="2:42">
      <c r="B34" s="16"/>
      <c r="C34" s="16"/>
      <c r="D34" s="16"/>
      <c r="E34" s="16"/>
      <c r="F34" s="16"/>
      <c r="G34" s="53" t="s">
        <v>35</v>
      </c>
      <c r="H34" s="11"/>
      <c r="I34" s="11"/>
      <c r="J34" s="11"/>
      <c r="K34" s="11"/>
      <c r="L34" s="11"/>
      <c r="T34" s="1"/>
      <c r="U34" s="1"/>
      <c r="V34" s="1"/>
      <c r="W34" s="1"/>
      <c r="X34" s="1"/>
      <c r="Z34" s="1"/>
      <c r="AA34" s="1"/>
      <c r="AB34" s="1"/>
      <c r="AC34" s="1"/>
      <c r="AD34" s="1"/>
      <c r="AF34" s="1"/>
      <c r="AG34" s="1"/>
      <c r="AH34" s="1"/>
      <c r="AI34" s="1"/>
      <c r="AJ34" s="1"/>
      <c r="AL34" s="1"/>
      <c r="AM34" s="1"/>
      <c r="AN34" s="1"/>
      <c r="AO34" s="1"/>
      <c r="AP34" s="1"/>
    </row>
    <row r="35" spans="2:42">
      <c r="B35" s="16">
        <v>1</v>
      </c>
      <c r="C35" s="16">
        <v>2</v>
      </c>
      <c r="D35" s="16">
        <v>1</v>
      </c>
      <c r="E35" s="16"/>
      <c r="F35" s="16"/>
      <c r="G35" s="28" t="s">
        <v>36</v>
      </c>
      <c r="H35" s="15">
        <v>0</v>
      </c>
      <c r="I35" s="15">
        <v>1</v>
      </c>
      <c r="J35" s="15">
        <v>-1</v>
      </c>
      <c r="K35" s="15">
        <v>1</v>
      </c>
      <c r="L35" s="15">
        <v>1</v>
      </c>
      <c r="N35" s="1">
        <f t="shared" ref="N35:R57" si="25">$B35*H35</f>
        <v>0</v>
      </c>
      <c r="O35" s="1">
        <f t="shared" si="25"/>
        <v>1</v>
      </c>
      <c r="P35" s="1">
        <f t="shared" si="25"/>
        <v>-1</v>
      </c>
      <c r="Q35" s="1">
        <f t="shared" si="25"/>
        <v>1</v>
      </c>
      <c r="R35" s="1">
        <f t="shared" si="25"/>
        <v>1</v>
      </c>
      <c r="T35" s="1">
        <f>$C35*H35</f>
        <v>0</v>
      </c>
      <c r="U35" s="1">
        <f t="shared" ref="U35:X57" si="26">$C35*I35</f>
        <v>2</v>
      </c>
      <c r="V35" s="1">
        <f t="shared" si="26"/>
        <v>-2</v>
      </c>
      <c r="W35" s="1">
        <f t="shared" si="26"/>
        <v>2</v>
      </c>
      <c r="X35" s="1">
        <f t="shared" si="26"/>
        <v>2</v>
      </c>
      <c r="Z35" s="1">
        <f>$D35*H35</f>
        <v>0</v>
      </c>
      <c r="AA35" s="1">
        <f t="shared" ref="AA35:AD57" si="27">$D35*I35</f>
        <v>1</v>
      </c>
      <c r="AB35" s="1">
        <f t="shared" si="27"/>
        <v>-1</v>
      </c>
      <c r="AC35" s="1">
        <f t="shared" si="27"/>
        <v>1</v>
      </c>
      <c r="AD35" s="1">
        <f t="shared" si="27"/>
        <v>1</v>
      </c>
      <c r="AF35" s="1">
        <f>$E35*H35</f>
        <v>0</v>
      </c>
      <c r="AG35" s="1">
        <f t="shared" ref="AG35:AJ57" si="28">$E35*I35</f>
        <v>0</v>
      </c>
      <c r="AH35" s="1">
        <f t="shared" si="28"/>
        <v>0</v>
      </c>
      <c r="AI35" s="1">
        <f t="shared" si="28"/>
        <v>0</v>
      </c>
      <c r="AJ35" s="1">
        <f t="shared" si="28"/>
        <v>0</v>
      </c>
      <c r="AL35" s="1">
        <f>$F35*H35</f>
        <v>0</v>
      </c>
      <c r="AM35" s="1">
        <f t="shared" ref="AM35:AP57" si="29">$F35*I35</f>
        <v>0</v>
      </c>
      <c r="AN35" s="1">
        <f t="shared" si="29"/>
        <v>0</v>
      </c>
      <c r="AO35" s="1">
        <f t="shared" si="29"/>
        <v>0</v>
      </c>
      <c r="AP35" s="1">
        <f t="shared" si="29"/>
        <v>0</v>
      </c>
    </row>
    <row r="36" spans="2:42">
      <c r="B36" s="16"/>
      <c r="C36" s="16"/>
      <c r="D36" s="16"/>
      <c r="E36" s="16"/>
      <c r="F36" s="16"/>
      <c r="G36" s="28" t="s">
        <v>37</v>
      </c>
      <c r="H36" s="15">
        <v>-1</v>
      </c>
      <c r="I36" s="15">
        <v>1</v>
      </c>
      <c r="J36" s="15">
        <v>1</v>
      </c>
      <c r="K36" s="15">
        <v>1</v>
      </c>
      <c r="L36" s="15">
        <v>1</v>
      </c>
      <c r="N36" s="1">
        <f t="shared" si="25"/>
        <v>0</v>
      </c>
      <c r="O36" s="1">
        <f t="shared" si="25"/>
        <v>0</v>
      </c>
      <c r="P36" s="1">
        <f t="shared" si="25"/>
        <v>0</v>
      </c>
      <c r="Q36" s="1">
        <f t="shared" si="25"/>
        <v>0</v>
      </c>
      <c r="R36" s="1">
        <f>$B36*L36</f>
        <v>0</v>
      </c>
      <c r="T36" s="1">
        <f t="shared" ref="T36:T57" si="30">$C36*H36</f>
        <v>0</v>
      </c>
      <c r="U36" s="1">
        <f t="shared" si="26"/>
        <v>0</v>
      </c>
      <c r="V36" s="1">
        <f t="shared" si="26"/>
        <v>0</v>
      </c>
      <c r="W36" s="1">
        <f t="shared" si="26"/>
        <v>0</v>
      </c>
      <c r="X36" s="1">
        <f t="shared" si="26"/>
        <v>0</v>
      </c>
      <c r="Z36" s="1">
        <f t="shared" ref="Z36:Z57" si="31">$D36*H36</f>
        <v>0</v>
      </c>
      <c r="AA36" s="1">
        <f t="shared" si="27"/>
        <v>0</v>
      </c>
      <c r="AB36" s="1">
        <f t="shared" si="27"/>
        <v>0</v>
      </c>
      <c r="AC36" s="1">
        <f t="shared" si="27"/>
        <v>0</v>
      </c>
      <c r="AD36" s="1">
        <f t="shared" si="27"/>
        <v>0</v>
      </c>
      <c r="AF36" s="1">
        <f t="shared" ref="AF36:AF57" si="32">$E36*H36</f>
        <v>0</v>
      </c>
      <c r="AG36" s="1">
        <f t="shared" si="28"/>
        <v>0</v>
      </c>
      <c r="AH36" s="1">
        <f t="shared" si="28"/>
        <v>0</v>
      </c>
      <c r="AI36" s="1">
        <f t="shared" si="28"/>
        <v>0</v>
      </c>
      <c r="AJ36" s="1">
        <f t="shared" si="28"/>
        <v>0</v>
      </c>
      <c r="AL36" s="1">
        <f t="shared" ref="AL36:AL57" si="33">$F36*H36</f>
        <v>0</v>
      </c>
      <c r="AM36" s="1">
        <f t="shared" si="29"/>
        <v>0</v>
      </c>
      <c r="AN36" s="1">
        <f t="shared" si="29"/>
        <v>0</v>
      </c>
      <c r="AO36" s="1">
        <f t="shared" si="29"/>
        <v>0</v>
      </c>
      <c r="AP36" s="1">
        <f t="shared" si="29"/>
        <v>0</v>
      </c>
    </row>
    <row r="37" spans="2:42">
      <c r="B37" s="16">
        <v>1</v>
      </c>
      <c r="C37" s="16">
        <v>1</v>
      </c>
      <c r="D37" s="16">
        <v>1</v>
      </c>
      <c r="E37" s="16"/>
      <c r="F37" s="16"/>
      <c r="G37" s="28" t="s">
        <v>38</v>
      </c>
      <c r="H37" s="15">
        <v>0</v>
      </c>
      <c r="I37" s="15">
        <v>0</v>
      </c>
      <c r="J37" s="15">
        <v>-1</v>
      </c>
      <c r="K37" s="15">
        <v>0</v>
      </c>
      <c r="L37" s="15">
        <v>1</v>
      </c>
      <c r="N37" s="1">
        <f t="shared" si="25"/>
        <v>0</v>
      </c>
      <c r="O37" s="1">
        <f t="shared" si="25"/>
        <v>0</v>
      </c>
      <c r="P37" s="1">
        <f t="shared" si="25"/>
        <v>-1</v>
      </c>
      <c r="Q37" s="1">
        <f t="shared" si="25"/>
        <v>0</v>
      </c>
      <c r="R37" s="1">
        <f t="shared" si="25"/>
        <v>1</v>
      </c>
      <c r="T37" s="1">
        <f t="shared" si="30"/>
        <v>0</v>
      </c>
      <c r="U37" s="1">
        <f t="shared" si="26"/>
        <v>0</v>
      </c>
      <c r="V37" s="1">
        <f t="shared" si="26"/>
        <v>-1</v>
      </c>
      <c r="W37" s="1">
        <f t="shared" si="26"/>
        <v>0</v>
      </c>
      <c r="X37" s="1">
        <f t="shared" si="26"/>
        <v>1</v>
      </c>
      <c r="Z37" s="1">
        <f t="shared" si="31"/>
        <v>0</v>
      </c>
      <c r="AA37" s="1">
        <f t="shared" si="27"/>
        <v>0</v>
      </c>
      <c r="AB37" s="1">
        <f t="shared" si="27"/>
        <v>-1</v>
      </c>
      <c r="AC37" s="1">
        <f t="shared" si="27"/>
        <v>0</v>
      </c>
      <c r="AD37" s="1">
        <f t="shared" si="27"/>
        <v>1</v>
      </c>
      <c r="AF37" s="1">
        <f t="shared" si="32"/>
        <v>0</v>
      </c>
      <c r="AG37" s="1">
        <f t="shared" si="28"/>
        <v>0</v>
      </c>
      <c r="AH37" s="1">
        <f t="shared" si="28"/>
        <v>0</v>
      </c>
      <c r="AI37" s="1">
        <f t="shared" si="28"/>
        <v>0</v>
      </c>
      <c r="AJ37" s="1">
        <f t="shared" si="28"/>
        <v>0</v>
      </c>
      <c r="AL37" s="1">
        <f t="shared" si="33"/>
        <v>0</v>
      </c>
      <c r="AM37" s="1">
        <f t="shared" si="29"/>
        <v>0</v>
      </c>
      <c r="AN37" s="1">
        <f t="shared" si="29"/>
        <v>0</v>
      </c>
      <c r="AO37" s="1">
        <f t="shared" si="29"/>
        <v>0</v>
      </c>
      <c r="AP37" s="1">
        <f t="shared" si="29"/>
        <v>0</v>
      </c>
    </row>
    <row r="38" spans="2:42">
      <c r="B38" s="16"/>
      <c r="C38" s="16"/>
      <c r="D38" s="16"/>
      <c r="E38" s="16"/>
      <c r="F38" s="16"/>
      <c r="G38" s="53" t="s">
        <v>39</v>
      </c>
      <c r="H38" s="11"/>
      <c r="I38" s="11"/>
      <c r="J38" s="11"/>
      <c r="K38" s="11"/>
      <c r="L38" s="11"/>
      <c r="N38" s="1">
        <f t="shared" si="25"/>
        <v>0</v>
      </c>
      <c r="O38" s="1">
        <f t="shared" si="25"/>
        <v>0</v>
      </c>
      <c r="P38" s="1">
        <f t="shared" si="25"/>
        <v>0</v>
      </c>
      <c r="Q38" s="1">
        <f t="shared" si="25"/>
        <v>0</v>
      </c>
      <c r="R38" s="1">
        <f t="shared" si="25"/>
        <v>0</v>
      </c>
      <c r="T38" s="1">
        <f t="shared" si="30"/>
        <v>0</v>
      </c>
      <c r="U38" s="1">
        <f t="shared" si="26"/>
        <v>0</v>
      </c>
      <c r="V38" s="1">
        <f t="shared" si="26"/>
        <v>0</v>
      </c>
      <c r="W38" s="1">
        <f t="shared" si="26"/>
        <v>0</v>
      </c>
      <c r="X38" s="1">
        <f t="shared" si="26"/>
        <v>0</v>
      </c>
      <c r="Z38" s="1">
        <f t="shared" si="31"/>
        <v>0</v>
      </c>
      <c r="AA38" s="1">
        <f t="shared" si="27"/>
        <v>0</v>
      </c>
      <c r="AB38" s="1">
        <f t="shared" si="27"/>
        <v>0</v>
      </c>
      <c r="AC38" s="1">
        <f t="shared" si="27"/>
        <v>0</v>
      </c>
      <c r="AD38" s="1">
        <f t="shared" si="27"/>
        <v>0</v>
      </c>
      <c r="AF38" s="1">
        <f t="shared" si="32"/>
        <v>0</v>
      </c>
      <c r="AG38" s="1">
        <f t="shared" si="28"/>
        <v>0</v>
      </c>
      <c r="AH38" s="1">
        <f t="shared" si="28"/>
        <v>0</v>
      </c>
      <c r="AI38" s="1">
        <f t="shared" si="28"/>
        <v>0</v>
      </c>
      <c r="AJ38" s="1">
        <f t="shared" si="28"/>
        <v>0</v>
      </c>
      <c r="AL38" s="1">
        <f t="shared" si="33"/>
        <v>0</v>
      </c>
      <c r="AM38" s="1">
        <f t="shared" si="29"/>
        <v>0</v>
      </c>
      <c r="AN38" s="1">
        <f t="shared" si="29"/>
        <v>0</v>
      </c>
      <c r="AO38" s="1">
        <f t="shared" si="29"/>
        <v>0</v>
      </c>
      <c r="AP38" s="1">
        <f t="shared" si="29"/>
        <v>0</v>
      </c>
    </row>
    <row r="39" spans="2:42">
      <c r="B39" s="16"/>
      <c r="C39" s="16"/>
      <c r="D39" s="16"/>
      <c r="E39" s="16"/>
      <c r="F39" s="16"/>
      <c r="G39" s="28" t="s">
        <v>40</v>
      </c>
      <c r="H39" s="15">
        <v>-1</v>
      </c>
      <c r="I39" s="15">
        <v>0</v>
      </c>
      <c r="J39" s="15">
        <v>-1</v>
      </c>
      <c r="K39" s="15">
        <v>1</v>
      </c>
      <c r="L39" s="15">
        <v>1</v>
      </c>
      <c r="N39" s="1">
        <f t="shared" si="25"/>
        <v>0</v>
      </c>
      <c r="O39" s="1">
        <f t="shared" si="25"/>
        <v>0</v>
      </c>
      <c r="P39" s="1">
        <f t="shared" si="25"/>
        <v>0</v>
      </c>
      <c r="Q39" s="1">
        <f t="shared" si="25"/>
        <v>0</v>
      </c>
      <c r="R39" s="1">
        <f t="shared" si="25"/>
        <v>0</v>
      </c>
      <c r="T39" s="1">
        <f t="shared" si="30"/>
        <v>0</v>
      </c>
      <c r="U39" s="1">
        <f t="shared" si="26"/>
        <v>0</v>
      </c>
      <c r="V39" s="1">
        <f t="shared" si="26"/>
        <v>0</v>
      </c>
      <c r="W39" s="1">
        <f t="shared" si="26"/>
        <v>0</v>
      </c>
      <c r="X39" s="1">
        <f t="shared" si="26"/>
        <v>0</v>
      </c>
      <c r="Z39" s="1">
        <f t="shared" si="31"/>
        <v>0</v>
      </c>
      <c r="AA39" s="1">
        <f t="shared" si="27"/>
        <v>0</v>
      </c>
      <c r="AB39" s="1">
        <f t="shared" si="27"/>
        <v>0</v>
      </c>
      <c r="AC39" s="1">
        <f t="shared" si="27"/>
        <v>0</v>
      </c>
      <c r="AD39" s="1">
        <f t="shared" si="27"/>
        <v>0</v>
      </c>
      <c r="AF39" s="1">
        <f t="shared" si="32"/>
        <v>0</v>
      </c>
      <c r="AG39" s="1">
        <f t="shared" si="28"/>
        <v>0</v>
      </c>
      <c r="AH39" s="1">
        <f t="shared" si="28"/>
        <v>0</v>
      </c>
      <c r="AI39" s="1">
        <f t="shared" si="28"/>
        <v>0</v>
      </c>
      <c r="AJ39" s="1">
        <f t="shared" si="28"/>
        <v>0</v>
      </c>
      <c r="AL39" s="1">
        <f t="shared" si="33"/>
        <v>0</v>
      </c>
      <c r="AM39" s="1">
        <f t="shared" si="29"/>
        <v>0</v>
      </c>
      <c r="AN39" s="1">
        <f t="shared" si="29"/>
        <v>0</v>
      </c>
      <c r="AO39" s="1">
        <f t="shared" si="29"/>
        <v>0</v>
      </c>
      <c r="AP39" s="1">
        <f t="shared" si="29"/>
        <v>0</v>
      </c>
    </row>
    <row r="40" spans="2:42">
      <c r="B40" s="16"/>
      <c r="C40" s="16"/>
      <c r="D40" s="16"/>
      <c r="E40" s="16"/>
      <c r="F40" s="16"/>
      <c r="G40" s="28" t="s">
        <v>41</v>
      </c>
      <c r="H40" s="15">
        <v>-1</v>
      </c>
      <c r="I40" s="15">
        <v>0</v>
      </c>
      <c r="J40" s="15">
        <v>-1</v>
      </c>
      <c r="K40" s="15">
        <v>1</v>
      </c>
      <c r="L40" s="15">
        <v>1</v>
      </c>
      <c r="N40" s="1">
        <f t="shared" si="25"/>
        <v>0</v>
      </c>
      <c r="O40" s="1">
        <f t="shared" si="25"/>
        <v>0</v>
      </c>
      <c r="P40" s="1">
        <f t="shared" si="25"/>
        <v>0</v>
      </c>
      <c r="Q40" s="1">
        <f t="shared" si="25"/>
        <v>0</v>
      </c>
      <c r="R40" s="1">
        <f t="shared" si="25"/>
        <v>0</v>
      </c>
      <c r="T40" s="1">
        <f t="shared" si="30"/>
        <v>0</v>
      </c>
      <c r="U40" s="1">
        <f t="shared" si="26"/>
        <v>0</v>
      </c>
      <c r="V40" s="1">
        <f t="shared" si="26"/>
        <v>0</v>
      </c>
      <c r="W40" s="1">
        <f t="shared" si="26"/>
        <v>0</v>
      </c>
      <c r="X40" s="1">
        <f t="shared" si="26"/>
        <v>0</v>
      </c>
      <c r="Z40" s="1">
        <f t="shared" si="31"/>
        <v>0</v>
      </c>
      <c r="AA40" s="1">
        <f t="shared" si="27"/>
        <v>0</v>
      </c>
      <c r="AB40" s="1">
        <f t="shared" si="27"/>
        <v>0</v>
      </c>
      <c r="AC40" s="1">
        <f t="shared" si="27"/>
        <v>0</v>
      </c>
      <c r="AD40" s="1">
        <f t="shared" si="27"/>
        <v>0</v>
      </c>
      <c r="AF40" s="1">
        <f t="shared" si="32"/>
        <v>0</v>
      </c>
      <c r="AG40" s="1">
        <f t="shared" si="28"/>
        <v>0</v>
      </c>
      <c r="AH40" s="1">
        <f t="shared" si="28"/>
        <v>0</v>
      </c>
      <c r="AI40" s="1">
        <f t="shared" si="28"/>
        <v>0</v>
      </c>
      <c r="AJ40" s="1">
        <f t="shared" si="28"/>
        <v>0</v>
      </c>
      <c r="AL40" s="1">
        <f t="shared" si="33"/>
        <v>0</v>
      </c>
      <c r="AM40" s="1">
        <f t="shared" si="29"/>
        <v>0</v>
      </c>
      <c r="AN40" s="1">
        <f t="shared" si="29"/>
        <v>0</v>
      </c>
      <c r="AO40" s="1">
        <f t="shared" si="29"/>
        <v>0</v>
      </c>
      <c r="AP40" s="1">
        <f t="shared" si="29"/>
        <v>0</v>
      </c>
    </row>
    <row r="41" spans="2:42">
      <c r="B41" s="16">
        <v>2</v>
      </c>
      <c r="C41" s="16">
        <v>1</v>
      </c>
      <c r="D41" s="16">
        <v>2</v>
      </c>
      <c r="E41" s="16"/>
      <c r="F41" s="16"/>
      <c r="G41" s="28" t="s">
        <v>42</v>
      </c>
      <c r="H41" s="15">
        <v>-1</v>
      </c>
      <c r="I41" s="15">
        <v>0</v>
      </c>
      <c r="J41" s="15">
        <v>-1</v>
      </c>
      <c r="K41" s="15">
        <v>1</v>
      </c>
      <c r="L41" s="15">
        <v>1</v>
      </c>
      <c r="N41" s="1">
        <f t="shared" si="25"/>
        <v>-2</v>
      </c>
      <c r="O41" s="1">
        <f t="shared" si="25"/>
        <v>0</v>
      </c>
      <c r="P41" s="1">
        <f t="shared" si="25"/>
        <v>-2</v>
      </c>
      <c r="Q41" s="1">
        <f t="shared" si="25"/>
        <v>2</v>
      </c>
      <c r="R41" s="1">
        <f t="shared" si="25"/>
        <v>2</v>
      </c>
      <c r="T41" s="1">
        <f t="shared" si="30"/>
        <v>-1</v>
      </c>
      <c r="U41" s="1">
        <f t="shared" si="26"/>
        <v>0</v>
      </c>
      <c r="V41" s="1">
        <f t="shared" si="26"/>
        <v>-1</v>
      </c>
      <c r="W41" s="1">
        <f t="shared" si="26"/>
        <v>1</v>
      </c>
      <c r="X41" s="1">
        <f t="shared" si="26"/>
        <v>1</v>
      </c>
      <c r="Z41" s="1">
        <f t="shared" si="31"/>
        <v>-2</v>
      </c>
      <c r="AA41" s="1">
        <f t="shared" si="27"/>
        <v>0</v>
      </c>
      <c r="AB41" s="1">
        <f t="shared" si="27"/>
        <v>-2</v>
      </c>
      <c r="AC41" s="1">
        <f t="shared" si="27"/>
        <v>2</v>
      </c>
      <c r="AD41" s="1">
        <f t="shared" si="27"/>
        <v>2</v>
      </c>
      <c r="AF41" s="1">
        <f t="shared" si="32"/>
        <v>0</v>
      </c>
      <c r="AG41" s="1">
        <f t="shared" si="28"/>
        <v>0</v>
      </c>
      <c r="AH41" s="1">
        <f t="shared" si="28"/>
        <v>0</v>
      </c>
      <c r="AI41" s="1">
        <f t="shared" si="28"/>
        <v>0</v>
      </c>
      <c r="AJ41" s="1">
        <f t="shared" si="28"/>
        <v>0</v>
      </c>
      <c r="AL41" s="1">
        <f t="shared" si="33"/>
        <v>0</v>
      </c>
      <c r="AM41" s="1">
        <f t="shared" si="29"/>
        <v>0</v>
      </c>
      <c r="AN41" s="1">
        <f t="shared" si="29"/>
        <v>0</v>
      </c>
      <c r="AO41" s="1">
        <f t="shared" si="29"/>
        <v>0</v>
      </c>
      <c r="AP41" s="1">
        <f t="shared" si="29"/>
        <v>0</v>
      </c>
    </row>
    <row r="42" spans="2:42">
      <c r="B42" s="16">
        <v>1</v>
      </c>
      <c r="C42" s="16">
        <v>1</v>
      </c>
      <c r="D42" s="16">
        <v>2</v>
      </c>
      <c r="E42" s="16"/>
      <c r="F42" s="16"/>
      <c r="G42" s="28" t="s">
        <v>43</v>
      </c>
      <c r="H42" s="15">
        <v>1</v>
      </c>
      <c r="I42" s="15">
        <v>-1</v>
      </c>
      <c r="J42" s="15">
        <v>-1</v>
      </c>
      <c r="K42" s="15">
        <v>-1</v>
      </c>
      <c r="L42" s="15">
        <v>-1</v>
      </c>
      <c r="N42" s="1">
        <f t="shared" si="25"/>
        <v>1</v>
      </c>
      <c r="O42" s="1">
        <f t="shared" si="25"/>
        <v>-1</v>
      </c>
      <c r="P42" s="1">
        <f t="shared" si="25"/>
        <v>-1</v>
      </c>
      <c r="Q42" s="1">
        <f t="shared" si="25"/>
        <v>-1</v>
      </c>
      <c r="R42" s="1">
        <f t="shared" si="25"/>
        <v>-1</v>
      </c>
      <c r="T42" s="1">
        <f t="shared" si="30"/>
        <v>1</v>
      </c>
      <c r="U42" s="1">
        <f t="shared" si="26"/>
        <v>-1</v>
      </c>
      <c r="V42" s="1">
        <f t="shared" si="26"/>
        <v>-1</v>
      </c>
      <c r="W42" s="1">
        <f t="shared" si="26"/>
        <v>-1</v>
      </c>
      <c r="X42" s="1">
        <f t="shared" si="26"/>
        <v>-1</v>
      </c>
      <c r="Z42" s="1">
        <f t="shared" si="31"/>
        <v>2</v>
      </c>
      <c r="AA42" s="1">
        <f t="shared" si="27"/>
        <v>-2</v>
      </c>
      <c r="AB42" s="1">
        <f t="shared" si="27"/>
        <v>-2</v>
      </c>
      <c r="AC42" s="1">
        <f t="shared" si="27"/>
        <v>-2</v>
      </c>
      <c r="AD42" s="1">
        <f t="shared" si="27"/>
        <v>-2</v>
      </c>
      <c r="AF42" s="1">
        <f t="shared" si="32"/>
        <v>0</v>
      </c>
      <c r="AG42" s="1">
        <f t="shared" si="28"/>
        <v>0</v>
      </c>
      <c r="AH42" s="1">
        <f t="shared" si="28"/>
        <v>0</v>
      </c>
      <c r="AI42" s="1">
        <f t="shared" si="28"/>
        <v>0</v>
      </c>
      <c r="AJ42" s="1">
        <f t="shared" si="28"/>
        <v>0</v>
      </c>
      <c r="AL42" s="1">
        <f t="shared" si="33"/>
        <v>0</v>
      </c>
      <c r="AM42" s="1">
        <f t="shared" si="29"/>
        <v>0</v>
      </c>
      <c r="AN42" s="1">
        <f t="shared" si="29"/>
        <v>0</v>
      </c>
      <c r="AO42" s="1">
        <f t="shared" si="29"/>
        <v>0</v>
      </c>
      <c r="AP42" s="1">
        <f t="shared" si="29"/>
        <v>0</v>
      </c>
    </row>
    <row r="43" spans="2:42">
      <c r="B43" s="16"/>
      <c r="C43" s="16"/>
      <c r="D43" s="16"/>
      <c r="E43" s="16"/>
      <c r="F43" s="16"/>
      <c r="G43" s="28" t="s">
        <v>44</v>
      </c>
      <c r="H43" s="15">
        <v>0</v>
      </c>
      <c r="I43" s="15">
        <v>1</v>
      </c>
      <c r="J43" s="15">
        <v>0</v>
      </c>
      <c r="K43" s="15">
        <v>1</v>
      </c>
      <c r="L43" s="15">
        <v>1</v>
      </c>
      <c r="N43" s="1">
        <f t="shared" si="25"/>
        <v>0</v>
      </c>
      <c r="O43" s="1">
        <f t="shared" si="25"/>
        <v>0</v>
      </c>
      <c r="P43" s="1">
        <f t="shared" si="25"/>
        <v>0</v>
      </c>
      <c r="Q43" s="1">
        <f t="shared" si="25"/>
        <v>0</v>
      </c>
      <c r="R43" s="1">
        <f t="shared" si="25"/>
        <v>0</v>
      </c>
      <c r="T43" s="1">
        <f t="shared" si="30"/>
        <v>0</v>
      </c>
      <c r="U43" s="1">
        <f t="shared" si="26"/>
        <v>0</v>
      </c>
      <c r="V43" s="1">
        <f t="shared" si="26"/>
        <v>0</v>
      </c>
      <c r="W43" s="1">
        <f t="shared" si="26"/>
        <v>0</v>
      </c>
      <c r="X43" s="1">
        <f t="shared" si="26"/>
        <v>0</v>
      </c>
      <c r="Z43" s="1">
        <f t="shared" si="31"/>
        <v>0</v>
      </c>
      <c r="AA43" s="1">
        <f t="shared" si="27"/>
        <v>0</v>
      </c>
      <c r="AB43" s="1">
        <f t="shared" si="27"/>
        <v>0</v>
      </c>
      <c r="AC43" s="1">
        <f t="shared" si="27"/>
        <v>0</v>
      </c>
      <c r="AD43" s="1">
        <f t="shared" si="27"/>
        <v>0</v>
      </c>
      <c r="AF43" s="1">
        <f t="shared" si="32"/>
        <v>0</v>
      </c>
      <c r="AG43" s="1">
        <f t="shared" si="28"/>
        <v>0</v>
      </c>
      <c r="AH43" s="1">
        <f t="shared" si="28"/>
        <v>0</v>
      </c>
      <c r="AI43" s="1">
        <f t="shared" si="28"/>
        <v>0</v>
      </c>
      <c r="AJ43" s="1">
        <f t="shared" si="28"/>
        <v>0</v>
      </c>
      <c r="AL43" s="1">
        <f t="shared" si="33"/>
        <v>0</v>
      </c>
      <c r="AM43" s="1">
        <f t="shared" si="29"/>
        <v>0</v>
      </c>
      <c r="AN43" s="1">
        <f t="shared" si="29"/>
        <v>0</v>
      </c>
      <c r="AO43" s="1">
        <f t="shared" si="29"/>
        <v>0</v>
      </c>
      <c r="AP43" s="1">
        <f t="shared" si="29"/>
        <v>0</v>
      </c>
    </row>
    <row r="44" spans="2:42">
      <c r="B44" s="16"/>
      <c r="C44" s="16"/>
      <c r="D44" s="16"/>
      <c r="E44" s="16"/>
      <c r="F44" s="16"/>
      <c r="G44" s="53" t="s">
        <v>45</v>
      </c>
      <c r="H44" s="11"/>
      <c r="I44" s="11"/>
      <c r="J44" s="11"/>
      <c r="K44" s="11"/>
      <c r="L44" s="11"/>
      <c r="N44" s="1">
        <f t="shared" si="25"/>
        <v>0</v>
      </c>
      <c r="O44" s="1">
        <f t="shared" si="25"/>
        <v>0</v>
      </c>
      <c r="P44" s="1">
        <f t="shared" si="25"/>
        <v>0</v>
      </c>
      <c r="Q44" s="1">
        <f t="shared" si="25"/>
        <v>0</v>
      </c>
      <c r="R44" s="1">
        <f t="shared" si="25"/>
        <v>0</v>
      </c>
      <c r="T44" s="1">
        <f t="shared" si="30"/>
        <v>0</v>
      </c>
      <c r="U44" s="1">
        <f t="shared" si="26"/>
        <v>0</v>
      </c>
      <c r="V44" s="1">
        <f t="shared" si="26"/>
        <v>0</v>
      </c>
      <c r="W44" s="1">
        <f t="shared" si="26"/>
        <v>0</v>
      </c>
      <c r="X44" s="1">
        <f t="shared" si="26"/>
        <v>0</v>
      </c>
      <c r="Z44" s="1">
        <f t="shared" si="31"/>
        <v>0</v>
      </c>
      <c r="AA44" s="1">
        <f t="shared" si="27"/>
        <v>0</v>
      </c>
      <c r="AB44" s="1">
        <f t="shared" si="27"/>
        <v>0</v>
      </c>
      <c r="AC44" s="1">
        <f t="shared" si="27"/>
        <v>0</v>
      </c>
      <c r="AD44" s="1">
        <f t="shared" si="27"/>
        <v>0</v>
      </c>
      <c r="AF44" s="1">
        <f t="shared" si="32"/>
        <v>0</v>
      </c>
      <c r="AG44" s="1">
        <f t="shared" si="28"/>
        <v>0</v>
      </c>
      <c r="AH44" s="1">
        <f t="shared" si="28"/>
        <v>0</v>
      </c>
      <c r="AI44" s="1">
        <f t="shared" si="28"/>
        <v>0</v>
      </c>
      <c r="AJ44" s="1">
        <f t="shared" si="28"/>
        <v>0</v>
      </c>
      <c r="AL44" s="1">
        <f t="shared" si="33"/>
        <v>0</v>
      </c>
      <c r="AM44" s="1">
        <f t="shared" si="29"/>
        <v>0</v>
      </c>
      <c r="AN44" s="1">
        <f t="shared" si="29"/>
        <v>0</v>
      </c>
      <c r="AO44" s="1">
        <f t="shared" si="29"/>
        <v>0</v>
      </c>
      <c r="AP44" s="1">
        <f t="shared" si="29"/>
        <v>0</v>
      </c>
    </row>
    <row r="45" spans="2:42">
      <c r="B45" s="16"/>
      <c r="C45" s="16"/>
      <c r="D45" s="16"/>
      <c r="E45" s="16"/>
      <c r="F45" s="16"/>
      <c r="G45" s="28" t="s">
        <v>46</v>
      </c>
      <c r="H45" s="15">
        <v>0</v>
      </c>
      <c r="I45" s="15">
        <v>1</v>
      </c>
      <c r="J45" s="15">
        <v>1</v>
      </c>
      <c r="K45" s="15">
        <v>0</v>
      </c>
      <c r="L45" s="15">
        <v>1</v>
      </c>
      <c r="N45" s="1">
        <f t="shared" si="25"/>
        <v>0</v>
      </c>
      <c r="O45" s="1">
        <f t="shared" si="25"/>
        <v>0</v>
      </c>
      <c r="P45" s="1">
        <f t="shared" si="25"/>
        <v>0</v>
      </c>
      <c r="Q45" s="1">
        <f t="shared" si="25"/>
        <v>0</v>
      </c>
      <c r="R45" s="1">
        <f t="shared" si="25"/>
        <v>0</v>
      </c>
      <c r="T45" s="1">
        <f t="shared" si="30"/>
        <v>0</v>
      </c>
      <c r="U45" s="1">
        <f t="shared" si="26"/>
        <v>0</v>
      </c>
      <c r="V45" s="1">
        <f t="shared" si="26"/>
        <v>0</v>
      </c>
      <c r="W45" s="1">
        <f t="shared" si="26"/>
        <v>0</v>
      </c>
      <c r="X45" s="1">
        <f t="shared" si="26"/>
        <v>0</v>
      </c>
      <c r="Z45" s="1">
        <f t="shared" si="31"/>
        <v>0</v>
      </c>
      <c r="AA45" s="1">
        <f t="shared" si="27"/>
        <v>0</v>
      </c>
      <c r="AB45" s="1">
        <f t="shared" si="27"/>
        <v>0</v>
      </c>
      <c r="AC45" s="1">
        <f t="shared" si="27"/>
        <v>0</v>
      </c>
      <c r="AD45" s="1">
        <f t="shared" si="27"/>
        <v>0</v>
      </c>
      <c r="AF45" s="1">
        <f t="shared" si="32"/>
        <v>0</v>
      </c>
      <c r="AG45" s="1">
        <f t="shared" si="28"/>
        <v>0</v>
      </c>
      <c r="AH45" s="1">
        <f t="shared" si="28"/>
        <v>0</v>
      </c>
      <c r="AI45" s="1">
        <f t="shared" si="28"/>
        <v>0</v>
      </c>
      <c r="AJ45" s="1">
        <f t="shared" si="28"/>
        <v>0</v>
      </c>
      <c r="AL45" s="1">
        <f t="shared" si="33"/>
        <v>0</v>
      </c>
      <c r="AM45" s="1">
        <f t="shared" si="29"/>
        <v>0</v>
      </c>
      <c r="AN45" s="1">
        <f t="shared" si="29"/>
        <v>0</v>
      </c>
      <c r="AO45" s="1">
        <f t="shared" si="29"/>
        <v>0</v>
      </c>
      <c r="AP45" s="1">
        <f t="shared" si="29"/>
        <v>0</v>
      </c>
    </row>
    <row r="46" spans="2:42">
      <c r="B46" s="16"/>
      <c r="C46" s="16"/>
      <c r="D46" s="16"/>
      <c r="E46" s="16"/>
      <c r="F46" s="16"/>
      <c r="G46" s="28" t="s">
        <v>47</v>
      </c>
      <c r="H46" s="15">
        <v>-1</v>
      </c>
      <c r="I46" s="15">
        <v>0</v>
      </c>
      <c r="J46" s="15">
        <v>0</v>
      </c>
      <c r="K46" s="15">
        <v>0</v>
      </c>
      <c r="L46" s="15">
        <v>0</v>
      </c>
      <c r="N46" s="1">
        <f t="shared" si="25"/>
        <v>0</v>
      </c>
      <c r="O46" s="1">
        <f t="shared" si="25"/>
        <v>0</v>
      </c>
      <c r="P46" s="1">
        <f t="shared" si="25"/>
        <v>0</v>
      </c>
      <c r="Q46" s="1">
        <f t="shared" si="25"/>
        <v>0</v>
      </c>
      <c r="R46" s="1">
        <f t="shared" si="25"/>
        <v>0</v>
      </c>
      <c r="T46" s="1">
        <f t="shared" si="30"/>
        <v>0</v>
      </c>
      <c r="U46" s="1">
        <f t="shared" si="26"/>
        <v>0</v>
      </c>
      <c r="V46" s="1">
        <f t="shared" si="26"/>
        <v>0</v>
      </c>
      <c r="W46" s="1">
        <f t="shared" si="26"/>
        <v>0</v>
      </c>
      <c r="X46" s="1">
        <f t="shared" si="26"/>
        <v>0</v>
      </c>
      <c r="Z46" s="1">
        <f t="shared" si="31"/>
        <v>0</v>
      </c>
      <c r="AA46" s="1">
        <f t="shared" si="27"/>
        <v>0</v>
      </c>
      <c r="AB46" s="1">
        <f t="shared" si="27"/>
        <v>0</v>
      </c>
      <c r="AC46" s="1">
        <f t="shared" si="27"/>
        <v>0</v>
      </c>
      <c r="AD46" s="1">
        <f t="shared" si="27"/>
        <v>0</v>
      </c>
      <c r="AF46" s="1">
        <f t="shared" si="32"/>
        <v>0</v>
      </c>
      <c r="AG46" s="1">
        <f t="shared" si="28"/>
        <v>0</v>
      </c>
      <c r="AH46" s="1">
        <f t="shared" si="28"/>
        <v>0</v>
      </c>
      <c r="AI46" s="1">
        <f t="shared" si="28"/>
        <v>0</v>
      </c>
      <c r="AJ46" s="1">
        <f t="shared" si="28"/>
        <v>0</v>
      </c>
      <c r="AL46" s="1">
        <f t="shared" si="33"/>
        <v>0</v>
      </c>
      <c r="AM46" s="1">
        <f t="shared" si="29"/>
        <v>0</v>
      </c>
      <c r="AN46" s="1">
        <f t="shared" si="29"/>
        <v>0</v>
      </c>
      <c r="AO46" s="1">
        <f t="shared" si="29"/>
        <v>0</v>
      </c>
      <c r="AP46" s="1">
        <f t="shared" si="29"/>
        <v>0</v>
      </c>
    </row>
    <row r="47" spans="2:42">
      <c r="B47" s="16"/>
      <c r="C47" s="16"/>
      <c r="D47" s="16"/>
      <c r="E47" s="16"/>
      <c r="F47" s="16"/>
      <c r="G47" s="28" t="s">
        <v>48</v>
      </c>
      <c r="H47" s="15">
        <v>-1</v>
      </c>
      <c r="I47" s="15">
        <v>0</v>
      </c>
      <c r="J47" s="15">
        <v>0</v>
      </c>
      <c r="K47" s="15">
        <v>0</v>
      </c>
      <c r="L47" s="15">
        <v>0</v>
      </c>
      <c r="N47" s="1">
        <f t="shared" si="25"/>
        <v>0</v>
      </c>
      <c r="O47" s="1">
        <f t="shared" si="25"/>
        <v>0</v>
      </c>
      <c r="P47" s="1">
        <f t="shared" si="25"/>
        <v>0</v>
      </c>
      <c r="Q47" s="1">
        <f t="shared" si="25"/>
        <v>0</v>
      </c>
      <c r="R47" s="1">
        <f t="shared" si="25"/>
        <v>0</v>
      </c>
      <c r="T47" s="1">
        <f t="shared" si="30"/>
        <v>0</v>
      </c>
      <c r="U47" s="1">
        <f t="shared" si="26"/>
        <v>0</v>
      </c>
      <c r="V47" s="1">
        <f t="shared" si="26"/>
        <v>0</v>
      </c>
      <c r="W47" s="1">
        <f t="shared" si="26"/>
        <v>0</v>
      </c>
      <c r="X47" s="1">
        <f t="shared" si="26"/>
        <v>0</v>
      </c>
      <c r="Z47" s="1">
        <f t="shared" si="31"/>
        <v>0</v>
      </c>
      <c r="AA47" s="1">
        <f t="shared" si="27"/>
        <v>0</v>
      </c>
      <c r="AB47" s="1">
        <f t="shared" si="27"/>
        <v>0</v>
      </c>
      <c r="AC47" s="1">
        <f t="shared" si="27"/>
        <v>0</v>
      </c>
      <c r="AD47" s="1">
        <f t="shared" si="27"/>
        <v>0</v>
      </c>
      <c r="AF47" s="1">
        <f t="shared" si="32"/>
        <v>0</v>
      </c>
      <c r="AG47" s="1">
        <f t="shared" si="28"/>
        <v>0</v>
      </c>
      <c r="AH47" s="1">
        <f t="shared" si="28"/>
        <v>0</v>
      </c>
      <c r="AI47" s="1">
        <f t="shared" si="28"/>
        <v>0</v>
      </c>
      <c r="AJ47" s="1">
        <f t="shared" si="28"/>
        <v>0</v>
      </c>
      <c r="AL47" s="1">
        <f t="shared" si="33"/>
        <v>0</v>
      </c>
      <c r="AM47" s="1">
        <f t="shared" si="29"/>
        <v>0</v>
      </c>
      <c r="AN47" s="1">
        <f t="shared" si="29"/>
        <v>0</v>
      </c>
      <c r="AO47" s="1">
        <f t="shared" si="29"/>
        <v>0</v>
      </c>
      <c r="AP47" s="1">
        <f t="shared" si="29"/>
        <v>0</v>
      </c>
    </row>
    <row r="48" spans="2:42">
      <c r="B48" s="16">
        <v>1</v>
      </c>
      <c r="C48" s="16">
        <v>2</v>
      </c>
      <c r="D48" s="16">
        <v>2</v>
      </c>
      <c r="E48" s="16"/>
      <c r="F48" s="16"/>
      <c r="G48" s="28" t="s">
        <v>49</v>
      </c>
      <c r="H48" s="15">
        <v>1</v>
      </c>
      <c r="I48" s="15">
        <v>1</v>
      </c>
      <c r="J48" s="15">
        <v>-1</v>
      </c>
      <c r="K48" s="15">
        <v>-1</v>
      </c>
      <c r="L48" s="15">
        <v>0</v>
      </c>
      <c r="N48" s="1">
        <f t="shared" si="25"/>
        <v>1</v>
      </c>
      <c r="O48" s="1">
        <f t="shared" si="25"/>
        <v>1</v>
      </c>
      <c r="P48" s="1">
        <f t="shared" si="25"/>
        <v>-1</v>
      </c>
      <c r="Q48" s="1">
        <f t="shared" si="25"/>
        <v>-1</v>
      </c>
      <c r="R48" s="1">
        <f t="shared" si="25"/>
        <v>0</v>
      </c>
      <c r="T48" s="1">
        <f t="shared" si="30"/>
        <v>2</v>
      </c>
      <c r="U48" s="1">
        <f t="shared" si="26"/>
        <v>2</v>
      </c>
      <c r="V48" s="1">
        <f t="shared" si="26"/>
        <v>-2</v>
      </c>
      <c r="W48" s="1">
        <f t="shared" si="26"/>
        <v>-2</v>
      </c>
      <c r="X48" s="1">
        <f t="shared" si="26"/>
        <v>0</v>
      </c>
      <c r="Z48" s="1">
        <f t="shared" si="31"/>
        <v>2</v>
      </c>
      <c r="AA48" s="1">
        <f t="shared" si="27"/>
        <v>2</v>
      </c>
      <c r="AB48" s="1">
        <f t="shared" si="27"/>
        <v>-2</v>
      </c>
      <c r="AC48" s="1">
        <f t="shared" si="27"/>
        <v>-2</v>
      </c>
      <c r="AD48" s="1">
        <f t="shared" si="27"/>
        <v>0</v>
      </c>
      <c r="AF48" s="1">
        <f t="shared" si="32"/>
        <v>0</v>
      </c>
      <c r="AG48" s="1">
        <f t="shared" si="28"/>
        <v>0</v>
      </c>
      <c r="AH48" s="1">
        <f t="shared" si="28"/>
        <v>0</v>
      </c>
      <c r="AI48" s="1">
        <f t="shared" si="28"/>
        <v>0</v>
      </c>
      <c r="AJ48" s="1">
        <f t="shared" si="28"/>
        <v>0</v>
      </c>
      <c r="AL48" s="1">
        <f t="shared" si="33"/>
        <v>0</v>
      </c>
      <c r="AM48" s="1">
        <f t="shared" si="29"/>
        <v>0</v>
      </c>
      <c r="AN48" s="1">
        <f t="shared" si="29"/>
        <v>0</v>
      </c>
      <c r="AO48" s="1">
        <f t="shared" si="29"/>
        <v>0</v>
      </c>
      <c r="AP48" s="1">
        <f t="shared" si="29"/>
        <v>0</v>
      </c>
    </row>
    <row r="49" spans="2:42">
      <c r="B49" s="16"/>
      <c r="C49" s="16"/>
      <c r="D49" s="16"/>
      <c r="E49" s="16"/>
      <c r="F49" s="16"/>
      <c r="G49" s="28" t="s">
        <v>50</v>
      </c>
      <c r="H49" s="15">
        <v>1</v>
      </c>
      <c r="I49" s="15">
        <v>0</v>
      </c>
      <c r="J49" s="15">
        <v>0</v>
      </c>
      <c r="K49" s="15">
        <v>1</v>
      </c>
      <c r="L49" s="15">
        <v>0</v>
      </c>
      <c r="N49" s="1">
        <f t="shared" si="25"/>
        <v>0</v>
      </c>
      <c r="O49" s="1">
        <f t="shared" si="25"/>
        <v>0</v>
      </c>
      <c r="P49" s="1">
        <f t="shared" si="25"/>
        <v>0</v>
      </c>
      <c r="Q49" s="1">
        <f t="shared" si="25"/>
        <v>0</v>
      </c>
      <c r="R49" s="1">
        <f t="shared" si="25"/>
        <v>0</v>
      </c>
      <c r="T49" s="1">
        <f t="shared" si="30"/>
        <v>0</v>
      </c>
      <c r="U49" s="1">
        <f t="shared" si="26"/>
        <v>0</v>
      </c>
      <c r="V49" s="1">
        <f t="shared" si="26"/>
        <v>0</v>
      </c>
      <c r="W49" s="1">
        <f t="shared" si="26"/>
        <v>0</v>
      </c>
      <c r="X49" s="1">
        <f t="shared" si="26"/>
        <v>0</v>
      </c>
      <c r="Z49" s="1">
        <f t="shared" si="31"/>
        <v>0</v>
      </c>
      <c r="AA49" s="1">
        <f t="shared" si="27"/>
        <v>0</v>
      </c>
      <c r="AB49" s="1">
        <f t="shared" si="27"/>
        <v>0</v>
      </c>
      <c r="AC49" s="1">
        <f t="shared" si="27"/>
        <v>0</v>
      </c>
      <c r="AD49" s="1">
        <f t="shared" si="27"/>
        <v>0</v>
      </c>
      <c r="AF49" s="1">
        <f t="shared" si="32"/>
        <v>0</v>
      </c>
      <c r="AG49" s="1">
        <f t="shared" si="28"/>
        <v>0</v>
      </c>
      <c r="AH49" s="1">
        <f t="shared" si="28"/>
        <v>0</v>
      </c>
      <c r="AI49" s="1">
        <f t="shared" si="28"/>
        <v>0</v>
      </c>
      <c r="AJ49" s="1">
        <f t="shared" si="28"/>
        <v>0</v>
      </c>
      <c r="AL49" s="1">
        <f t="shared" si="33"/>
        <v>0</v>
      </c>
      <c r="AM49" s="1">
        <f t="shared" si="29"/>
        <v>0</v>
      </c>
      <c r="AN49" s="1">
        <f t="shared" si="29"/>
        <v>0</v>
      </c>
      <c r="AO49" s="1">
        <f t="shared" si="29"/>
        <v>0</v>
      </c>
      <c r="AP49" s="1">
        <f t="shared" si="29"/>
        <v>0</v>
      </c>
    </row>
    <row r="50" spans="2:42">
      <c r="B50" s="16"/>
      <c r="C50" s="16"/>
      <c r="D50" s="16"/>
      <c r="E50" s="16"/>
      <c r="F50" s="16"/>
      <c r="G50" s="53" t="s">
        <v>51</v>
      </c>
      <c r="H50" s="11"/>
      <c r="I50" s="11"/>
      <c r="J50" s="11"/>
      <c r="K50" s="11"/>
      <c r="L50" s="11"/>
      <c r="N50" s="1">
        <f t="shared" si="25"/>
        <v>0</v>
      </c>
      <c r="O50" s="1">
        <f t="shared" si="25"/>
        <v>0</v>
      </c>
      <c r="P50" s="1">
        <f t="shared" si="25"/>
        <v>0</v>
      </c>
      <c r="Q50" s="1">
        <f t="shared" si="25"/>
        <v>0</v>
      </c>
      <c r="R50" s="1">
        <f t="shared" si="25"/>
        <v>0</v>
      </c>
      <c r="T50" s="1">
        <f t="shared" si="30"/>
        <v>0</v>
      </c>
      <c r="U50" s="1">
        <f t="shared" si="26"/>
        <v>0</v>
      </c>
      <c r="V50" s="1">
        <f t="shared" si="26"/>
        <v>0</v>
      </c>
      <c r="W50" s="1">
        <f t="shared" si="26"/>
        <v>0</v>
      </c>
      <c r="X50" s="1">
        <f t="shared" si="26"/>
        <v>0</v>
      </c>
      <c r="Z50" s="1">
        <f t="shared" si="31"/>
        <v>0</v>
      </c>
      <c r="AA50" s="1">
        <f t="shared" si="27"/>
        <v>0</v>
      </c>
      <c r="AB50" s="1">
        <f t="shared" si="27"/>
        <v>0</v>
      </c>
      <c r="AC50" s="1">
        <f t="shared" si="27"/>
        <v>0</v>
      </c>
      <c r="AD50" s="1">
        <f t="shared" si="27"/>
        <v>0</v>
      </c>
      <c r="AF50" s="1">
        <f t="shared" si="32"/>
        <v>0</v>
      </c>
      <c r="AG50" s="1">
        <f t="shared" si="28"/>
        <v>0</v>
      </c>
      <c r="AH50" s="1">
        <f t="shared" si="28"/>
        <v>0</v>
      </c>
      <c r="AI50" s="1">
        <f t="shared" si="28"/>
        <v>0</v>
      </c>
      <c r="AJ50" s="1">
        <f t="shared" si="28"/>
        <v>0</v>
      </c>
      <c r="AL50" s="1">
        <f t="shared" si="33"/>
        <v>0</v>
      </c>
      <c r="AM50" s="1">
        <f t="shared" si="29"/>
        <v>0</v>
      </c>
      <c r="AN50" s="1">
        <f t="shared" si="29"/>
        <v>0</v>
      </c>
      <c r="AO50" s="1">
        <f t="shared" si="29"/>
        <v>0</v>
      </c>
      <c r="AP50" s="1">
        <f t="shared" si="29"/>
        <v>0</v>
      </c>
    </row>
    <row r="51" spans="2:42">
      <c r="B51" s="16">
        <v>2</v>
      </c>
      <c r="C51" s="16">
        <v>1</v>
      </c>
      <c r="D51" s="16">
        <v>2</v>
      </c>
      <c r="E51" s="16"/>
      <c r="F51" s="16"/>
      <c r="G51" s="28" t="s">
        <v>52</v>
      </c>
      <c r="H51" s="15">
        <v>-1</v>
      </c>
      <c r="I51" s="15">
        <v>0</v>
      </c>
      <c r="J51" s="15">
        <v>-1</v>
      </c>
      <c r="K51" s="15">
        <v>-1</v>
      </c>
      <c r="L51" s="15">
        <v>1</v>
      </c>
      <c r="N51" s="1">
        <f t="shared" si="25"/>
        <v>-2</v>
      </c>
      <c r="O51" s="1">
        <f t="shared" si="25"/>
        <v>0</v>
      </c>
      <c r="P51" s="1">
        <f t="shared" si="25"/>
        <v>-2</v>
      </c>
      <c r="Q51" s="1">
        <f t="shared" si="25"/>
        <v>-2</v>
      </c>
      <c r="R51" s="1">
        <f t="shared" si="25"/>
        <v>2</v>
      </c>
      <c r="T51" s="1">
        <f t="shared" si="30"/>
        <v>-1</v>
      </c>
      <c r="U51" s="1">
        <f t="shared" si="26"/>
        <v>0</v>
      </c>
      <c r="V51" s="1">
        <f t="shared" si="26"/>
        <v>-1</v>
      </c>
      <c r="W51" s="1">
        <f t="shared" si="26"/>
        <v>-1</v>
      </c>
      <c r="X51" s="1">
        <f t="shared" si="26"/>
        <v>1</v>
      </c>
      <c r="Z51" s="1">
        <f t="shared" si="31"/>
        <v>-2</v>
      </c>
      <c r="AA51" s="1">
        <f t="shared" si="27"/>
        <v>0</v>
      </c>
      <c r="AB51" s="1">
        <f t="shared" si="27"/>
        <v>-2</v>
      </c>
      <c r="AC51" s="1">
        <f t="shared" si="27"/>
        <v>-2</v>
      </c>
      <c r="AD51" s="1">
        <f t="shared" si="27"/>
        <v>2</v>
      </c>
      <c r="AF51" s="1">
        <f t="shared" si="32"/>
        <v>0</v>
      </c>
      <c r="AG51" s="1">
        <f t="shared" si="28"/>
        <v>0</v>
      </c>
      <c r="AH51" s="1">
        <f t="shared" si="28"/>
        <v>0</v>
      </c>
      <c r="AI51" s="1">
        <f t="shared" si="28"/>
        <v>0</v>
      </c>
      <c r="AJ51" s="1">
        <f t="shared" si="28"/>
        <v>0</v>
      </c>
      <c r="AL51" s="1">
        <f t="shared" si="33"/>
        <v>0</v>
      </c>
      <c r="AM51" s="1">
        <f t="shared" si="29"/>
        <v>0</v>
      </c>
      <c r="AN51" s="1">
        <f t="shared" si="29"/>
        <v>0</v>
      </c>
      <c r="AO51" s="1">
        <f t="shared" si="29"/>
        <v>0</v>
      </c>
      <c r="AP51" s="1">
        <f t="shared" si="29"/>
        <v>0</v>
      </c>
    </row>
    <row r="52" spans="2:42">
      <c r="B52" s="16">
        <v>2</v>
      </c>
      <c r="C52" s="16">
        <v>0</v>
      </c>
      <c r="D52" s="16">
        <v>1</v>
      </c>
      <c r="E52" s="16"/>
      <c r="F52" s="16"/>
      <c r="G52" s="28" t="s">
        <v>53</v>
      </c>
      <c r="H52" s="15">
        <v>-1</v>
      </c>
      <c r="I52" s="15">
        <v>-1</v>
      </c>
      <c r="J52" s="15">
        <v>-1</v>
      </c>
      <c r="K52" s="15">
        <v>-1</v>
      </c>
      <c r="L52" s="15">
        <v>-1</v>
      </c>
      <c r="N52" s="1">
        <f t="shared" si="25"/>
        <v>-2</v>
      </c>
      <c r="O52" s="1">
        <f t="shared" si="25"/>
        <v>-2</v>
      </c>
      <c r="P52" s="1">
        <f t="shared" si="25"/>
        <v>-2</v>
      </c>
      <c r="Q52" s="1">
        <f t="shared" si="25"/>
        <v>-2</v>
      </c>
      <c r="R52" s="1">
        <f t="shared" si="25"/>
        <v>-2</v>
      </c>
      <c r="T52" s="1">
        <f t="shared" si="30"/>
        <v>0</v>
      </c>
      <c r="U52" s="1">
        <f t="shared" si="26"/>
        <v>0</v>
      </c>
      <c r="V52" s="1">
        <f t="shared" si="26"/>
        <v>0</v>
      </c>
      <c r="W52" s="1">
        <f t="shared" si="26"/>
        <v>0</v>
      </c>
      <c r="X52" s="1">
        <f t="shared" si="26"/>
        <v>0</v>
      </c>
      <c r="Z52" s="1">
        <f t="shared" si="31"/>
        <v>-1</v>
      </c>
      <c r="AA52" s="1">
        <f t="shared" si="27"/>
        <v>-1</v>
      </c>
      <c r="AB52" s="1">
        <f t="shared" si="27"/>
        <v>-1</v>
      </c>
      <c r="AC52" s="1">
        <f t="shared" si="27"/>
        <v>-1</v>
      </c>
      <c r="AD52" s="1">
        <f t="shared" si="27"/>
        <v>-1</v>
      </c>
      <c r="AF52" s="1">
        <f t="shared" si="32"/>
        <v>0</v>
      </c>
      <c r="AG52" s="1">
        <f t="shared" si="28"/>
        <v>0</v>
      </c>
      <c r="AH52" s="1">
        <f t="shared" si="28"/>
        <v>0</v>
      </c>
      <c r="AI52" s="1">
        <f t="shared" si="28"/>
        <v>0</v>
      </c>
      <c r="AJ52" s="1">
        <f t="shared" si="28"/>
        <v>0</v>
      </c>
      <c r="AL52" s="1">
        <f t="shared" si="33"/>
        <v>0</v>
      </c>
      <c r="AM52" s="1">
        <f t="shared" si="29"/>
        <v>0</v>
      </c>
      <c r="AN52" s="1">
        <f t="shared" si="29"/>
        <v>0</v>
      </c>
      <c r="AO52" s="1">
        <f t="shared" si="29"/>
        <v>0</v>
      </c>
      <c r="AP52" s="1">
        <f t="shared" si="29"/>
        <v>0</v>
      </c>
    </row>
    <row r="53" spans="2:42">
      <c r="B53" s="16"/>
      <c r="C53" s="16"/>
      <c r="D53" s="16"/>
      <c r="E53" s="16"/>
      <c r="F53" s="16"/>
      <c r="G53" s="28" t="s">
        <v>54</v>
      </c>
      <c r="H53" s="15">
        <v>0</v>
      </c>
      <c r="I53" s="15">
        <v>0</v>
      </c>
      <c r="J53" s="15">
        <v>-1</v>
      </c>
      <c r="K53" s="15">
        <v>0</v>
      </c>
      <c r="L53" s="15">
        <v>1</v>
      </c>
      <c r="N53" s="1">
        <f t="shared" si="25"/>
        <v>0</v>
      </c>
      <c r="O53" s="1">
        <f t="shared" si="25"/>
        <v>0</v>
      </c>
      <c r="P53" s="1">
        <f t="shared" si="25"/>
        <v>0</v>
      </c>
      <c r="Q53" s="1">
        <f t="shared" si="25"/>
        <v>0</v>
      </c>
      <c r="R53" s="1">
        <f t="shared" si="25"/>
        <v>0</v>
      </c>
      <c r="T53" s="1">
        <f t="shared" si="30"/>
        <v>0</v>
      </c>
      <c r="U53" s="1">
        <f t="shared" si="26"/>
        <v>0</v>
      </c>
      <c r="V53" s="1">
        <f t="shared" si="26"/>
        <v>0</v>
      </c>
      <c r="W53" s="1">
        <f t="shared" si="26"/>
        <v>0</v>
      </c>
      <c r="X53" s="1">
        <f t="shared" si="26"/>
        <v>0</v>
      </c>
      <c r="Z53" s="1">
        <f t="shared" si="31"/>
        <v>0</v>
      </c>
      <c r="AA53" s="1">
        <f t="shared" si="27"/>
        <v>0</v>
      </c>
      <c r="AB53" s="1">
        <f t="shared" si="27"/>
        <v>0</v>
      </c>
      <c r="AC53" s="1">
        <f t="shared" si="27"/>
        <v>0</v>
      </c>
      <c r="AD53" s="1">
        <f t="shared" si="27"/>
        <v>0</v>
      </c>
      <c r="AF53" s="1">
        <f t="shared" si="32"/>
        <v>0</v>
      </c>
      <c r="AG53" s="1">
        <f t="shared" si="28"/>
        <v>0</v>
      </c>
      <c r="AH53" s="1">
        <f t="shared" si="28"/>
        <v>0</v>
      </c>
      <c r="AI53" s="1">
        <f t="shared" si="28"/>
        <v>0</v>
      </c>
      <c r="AJ53" s="1">
        <f t="shared" si="28"/>
        <v>0</v>
      </c>
      <c r="AL53" s="1">
        <f t="shared" si="33"/>
        <v>0</v>
      </c>
      <c r="AM53" s="1">
        <f t="shared" si="29"/>
        <v>0</v>
      </c>
      <c r="AN53" s="1">
        <f t="shared" si="29"/>
        <v>0</v>
      </c>
      <c r="AO53" s="1">
        <f t="shared" si="29"/>
        <v>0</v>
      </c>
      <c r="AP53" s="1">
        <f t="shared" si="29"/>
        <v>0</v>
      </c>
    </row>
    <row r="54" spans="2:42">
      <c r="B54" s="16">
        <v>1</v>
      </c>
      <c r="C54" s="16">
        <v>2</v>
      </c>
      <c r="D54" s="16">
        <v>2</v>
      </c>
      <c r="E54" s="16"/>
      <c r="F54" s="16"/>
      <c r="G54" s="28" t="s">
        <v>55</v>
      </c>
      <c r="H54" s="15">
        <v>1</v>
      </c>
      <c r="I54" s="15">
        <v>1</v>
      </c>
      <c r="J54" s="15">
        <v>0</v>
      </c>
      <c r="K54" s="15">
        <v>0</v>
      </c>
      <c r="L54" s="15">
        <v>1</v>
      </c>
      <c r="N54" s="1">
        <f t="shared" si="25"/>
        <v>1</v>
      </c>
      <c r="O54" s="1">
        <f t="shared" si="25"/>
        <v>1</v>
      </c>
      <c r="P54" s="1">
        <f t="shared" si="25"/>
        <v>0</v>
      </c>
      <c r="Q54" s="1">
        <f t="shared" si="25"/>
        <v>0</v>
      </c>
      <c r="R54" s="1">
        <f t="shared" si="25"/>
        <v>1</v>
      </c>
      <c r="T54" s="1">
        <f t="shared" si="30"/>
        <v>2</v>
      </c>
      <c r="U54" s="1">
        <f t="shared" si="26"/>
        <v>2</v>
      </c>
      <c r="V54" s="1">
        <f t="shared" si="26"/>
        <v>0</v>
      </c>
      <c r="W54" s="1">
        <f t="shared" si="26"/>
        <v>0</v>
      </c>
      <c r="X54" s="1">
        <f t="shared" si="26"/>
        <v>2</v>
      </c>
      <c r="Z54" s="1">
        <f t="shared" si="31"/>
        <v>2</v>
      </c>
      <c r="AA54" s="1">
        <f t="shared" si="27"/>
        <v>2</v>
      </c>
      <c r="AB54" s="1">
        <f t="shared" si="27"/>
        <v>0</v>
      </c>
      <c r="AC54" s="1">
        <f t="shared" si="27"/>
        <v>0</v>
      </c>
      <c r="AD54" s="1">
        <f t="shared" si="27"/>
        <v>2</v>
      </c>
      <c r="AF54" s="1">
        <f t="shared" si="32"/>
        <v>0</v>
      </c>
      <c r="AG54" s="1">
        <f t="shared" si="28"/>
        <v>0</v>
      </c>
      <c r="AH54" s="1">
        <f t="shared" si="28"/>
        <v>0</v>
      </c>
      <c r="AI54" s="1">
        <f t="shared" si="28"/>
        <v>0</v>
      </c>
      <c r="AJ54" s="1">
        <f t="shared" si="28"/>
        <v>0</v>
      </c>
      <c r="AL54" s="1">
        <f t="shared" si="33"/>
        <v>0</v>
      </c>
      <c r="AM54" s="1">
        <f t="shared" si="29"/>
        <v>0</v>
      </c>
      <c r="AN54" s="1">
        <f t="shared" si="29"/>
        <v>0</v>
      </c>
      <c r="AO54" s="1">
        <f t="shared" si="29"/>
        <v>0</v>
      </c>
      <c r="AP54" s="1">
        <f t="shared" si="29"/>
        <v>0</v>
      </c>
    </row>
    <row r="55" spans="2:42">
      <c r="B55" s="16"/>
      <c r="C55" s="16"/>
      <c r="D55" s="16"/>
      <c r="E55" s="16"/>
      <c r="F55" s="16"/>
      <c r="G55" s="28" t="s">
        <v>56</v>
      </c>
      <c r="H55" s="15">
        <v>1</v>
      </c>
      <c r="I55" s="15">
        <v>1</v>
      </c>
      <c r="J55" s="15">
        <v>0</v>
      </c>
      <c r="K55" s="15">
        <v>1</v>
      </c>
      <c r="L55" s="15">
        <v>1</v>
      </c>
      <c r="N55" s="1">
        <f t="shared" si="25"/>
        <v>0</v>
      </c>
      <c r="O55" s="1">
        <f t="shared" si="25"/>
        <v>0</v>
      </c>
      <c r="P55" s="1">
        <f t="shared" si="25"/>
        <v>0</v>
      </c>
      <c r="Q55" s="1">
        <f t="shared" si="25"/>
        <v>0</v>
      </c>
      <c r="R55" s="1">
        <f t="shared" si="25"/>
        <v>0</v>
      </c>
      <c r="T55" s="1">
        <f t="shared" si="30"/>
        <v>0</v>
      </c>
      <c r="U55" s="1">
        <f t="shared" si="26"/>
        <v>0</v>
      </c>
      <c r="V55" s="1">
        <f t="shared" si="26"/>
        <v>0</v>
      </c>
      <c r="W55" s="1">
        <f t="shared" si="26"/>
        <v>0</v>
      </c>
      <c r="X55" s="1">
        <f t="shared" si="26"/>
        <v>0</v>
      </c>
      <c r="Z55" s="1">
        <f t="shared" si="31"/>
        <v>0</v>
      </c>
      <c r="AA55" s="1">
        <f t="shared" si="27"/>
        <v>0</v>
      </c>
      <c r="AB55" s="1">
        <f t="shared" si="27"/>
        <v>0</v>
      </c>
      <c r="AC55" s="1">
        <f t="shared" si="27"/>
        <v>0</v>
      </c>
      <c r="AD55" s="1">
        <f t="shared" si="27"/>
        <v>0</v>
      </c>
      <c r="AF55" s="1">
        <f t="shared" si="32"/>
        <v>0</v>
      </c>
      <c r="AG55" s="1">
        <f t="shared" si="28"/>
        <v>0</v>
      </c>
      <c r="AH55" s="1">
        <f t="shared" si="28"/>
        <v>0</v>
      </c>
      <c r="AI55" s="1">
        <f t="shared" si="28"/>
        <v>0</v>
      </c>
      <c r="AJ55" s="1">
        <f t="shared" si="28"/>
        <v>0</v>
      </c>
      <c r="AL55" s="1">
        <f t="shared" si="33"/>
        <v>0</v>
      </c>
      <c r="AM55" s="1">
        <f t="shared" si="29"/>
        <v>0</v>
      </c>
      <c r="AN55" s="1">
        <f t="shared" si="29"/>
        <v>0</v>
      </c>
      <c r="AO55" s="1">
        <f t="shared" si="29"/>
        <v>0</v>
      </c>
      <c r="AP55" s="1">
        <f t="shared" si="29"/>
        <v>0</v>
      </c>
    </row>
    <row r="56" spans="2:42">
      <c r="B56" s="16"/>
      <c r="C56" s="16"/>
      <c r="D56" s="16"/>
      <c r="E56" s="16"/>
      <c r="F56" s="16"/>
      <c r="G56" s="28" t="s">
        <v>57</v>
      </c>
      <c r="H56" s="15">
        <v>1</v>
      </c>
      <c r="I56" s="15">
        <v>0</v>
      </c>
      <c r="J56" s="15">
        <v>0</v>
      </c>
      <c r="K56" s="15">
        <v>1</v>
      </c>
      <c r="L56" s="15">
        <v>1</v>
      </c>
      <c r="N56" s="1">
        <f t="shared" si="25"/>
        <v>0</v>
      </c>
      <c r="O56" s="1">
        <f t="shared" si="25"/>
        <v>0</v>
      </c>
      <c r="P56" s="1">
        <f t="shared" si="25"/>
        <v>0</v>
      </c>
      <c r="Q56" s="1">
        <f t="shared" si="25"/>
        <v>0</v>
      </c>
      <c r="R56" s="1">
        <f t="shared" si="25"/>
        <v>0</v>
      </c>
      <c r="T56" s="1">
        <f t="shared" si="30"/>
        <v>0</v>
      </c>
      <c r="U56" s="1">
        <f t="shared" si="26"/>
        <v>0</v>
      </c>
      <c r="V56" s="1">
        <f t="shared" si="26"/>
        <v>0</v>
      </c>
      <c r="W56" s="1">
        <f t="shared" si="26"/>
        <v>0</v>
      </c>
      <c r="X56" s="1">
        <f t="shared" si="26"/>
        <v>0</v>
      </c>
      <c r="Z56" s="1">
        <f t="shared" si="31"/>
        <v>0</v>
      </c>
      <c r="AA56" s="1">
        <f t="shared" si="27"/>
        <v>0</v>
      </c>
      <c r="AB56" s="1">
        <f t="shared" si="27"/>
        <v>0</v>
      </c>
      <c r="AC56" s="1">
        <f t="shared" si="27"/>
        <v>0</v>
      </c>
      <c r="AD56" s="1">
        <f t="shared" si="27"/>
        <v>0</v>
      </c>
      <c r="AF56" s="1">
        <f t="shared" si="32"/>
        <v>0</v>
      </c>
      <c r="AG56" s="1">
        <f t="shared" si="28"/>
        <v>0</v>
      </c>
      <c r="AH56" s="1">
        <f t="shared" si="28"/>
        <v>0</v>
      </c>
      <c r="AI56" s="1">
        <f t="shared" si="28"/>
        <v>0</v>
      </c>
      <c r="AJ56" s="1">
        <f t="shared" si="28"/>
        <v>0</v>
      </c>
      <c r="AL56" s="1">
        <f t="shared" si="33"/>
        <v>0</v>
      </c>
      <c r="AM56" s="1">
        <f t="shared" si="29"/>
        <v>0</v>
      </c>
      <c r="AN56" s="1">
        <f t="shared" si="29"/>
        <v>0</v>
      </c>
      <c r="AO56" s="1">
        <f t="shared" si="29"/>
        <v>0</v>
      </c>
      <c r="AP56" s="1">
        <f t="shared" si="29"/>
        <v>0</v>
      </c>
    </row>
    <row r="57" spans="2:42">
      <c r="B57" s="16">
        <v>2</v>
      </c>
      <c r="C57" s="16">
        <v>1</v>
      </c>
      <c r="D57" s="16">
        <v>2</v>
      </c>
      <c r="E57" s="16"/>
      <c r="F57" s="16"/>
      <c r="G57" s="28" t="s">
        <v>58</v>
      </c>
      <c r="H57" s="15">
        <v>1</v>
      </c>
      <c r="I57" s="15">
        <v>0</v>
      </c>
      <c r="J57" s="15">
        <v>1</v>
      </c>
      <c r="K57" s="15">
        <v>0</v>
      </c>
      <c r="L57" s="15">
        <v>0</v>
      </c>
      <c r="N57" s="1">
        <f t="shared" si="25"/>
        <v>2</v>
      </c>
      <c r="O57" s="1">
        <f t="shared" si="25"/>
        <v>0</v>
      </c>
      <c r="P57" s="1">
        <f t="shared" si="25"/>
        <v>2</v>
      </c>
      <c r="Q57" s="1">
        <f t="shared" si="25"/>
        <v>0</v>
      </c>
      <c r="R57" s="1">
        <f t="shared" si="25"/>
        <v>0</v>
      </c>
      <c r="T57" s="1">
        <f t="shared" si="30"/>
        <v>1</v>
      </c>
      <c r="U57" s="1">
        <f t="shared" si="26"/>
        <v>0</v>
      </c>
      <c r="V57" s="1">
        <f t="shared" si="26"/>
        <v>1</v>
      </c>
      <c r="W57" s="1">
        <f t="shared" si="26"/>
        <v>0</v>
      </c>
      <c r="X57" s="1">
        <f t="shared" si="26"/>
        <v>0</v>
      </c>
      <c r="Z57" s="1">
        <f t="shared" si="31"/>
        <v>2</v>
      </c>
      <c r="AA57" s="1">
        <f t="shared" si="27"/>
        <v>0</v>
      </c>
      <c r="AB57" s="1">
        <f t="shared" si="27"/>
        <v>2</v>
      </c>
      <c r="AC57" s="1">
        <f t="shared" si="27"/>
        <v>0</v>
      </c>
      <c r="AD57" s="1">
        <f t="shared" si="27"/>
        <v>0</v>
      </c>
      <c r="AF57" s="1">
        <f t="shared" si="32"/>
        <v>0</v>
      </c>
      <c r="AG57" s="1">
        <f t="shared" si="28"/>
        <v>0</v>
      </c>
      <c r="AH57" s="1">
        <f t="shared" si="28"/>
        <v>0</v>
      </c>
      <c r="AI57" s="1">
        <f t="shared" si="28"/>
        <v>0</v>
      </c>
      <c r="AJ57" s="1">
        <f t="shared" si="28"/>
        <v>0</v>
      </c>
      <c r="AL57" s="1">
        <f t="shared" si="33"/>
        <v>0</v>
      </c>
      <c r="AM57" s="1">
        <f t="shared" si="29"/>
        <v>0</v>
      </c>
      <c r="AN57" s="1">
        <f t="shared" si="29"/>
        <v>0</v>
      </c>
      <c r="AO57" s="1">
        <f t="shared" si="29"/>
        <v>0</v>
      </c>
      <c r="AP57" s="1">
        <f t="shared" si="29"/>
        <v>0</v>
      </c>
    </row>
    <row r="58" spans="2:42">
      <c r="B58" s="16"/>
      <c r="C58" s="16"/>
      <c r="D58" s="16"/>
      <c r="E58" s="16"/>
      <c r="F58" s="16"/>
      <c r="G58" s="28"/>
      <c r="H58" s="15"/>
      <c r="I58" s="15"/>
      <c r="J58" s="15"/>
      <c r="K58" s="15"/>
      <c r="L58" s="17" t="s">
        <v>59</v>
      </c>
      <c r="N58" s="18">
        <f>SUM(N35:N57)/SUM($B$35:$B$57)</f>
        <v>-7.6923076923076927E-2</v>
      </c>
      <c r="O58" s="18">
        <f t="shared" ref="O58:R58" si="34">SUM(O35:O57)/SUM($B$35:$B$57)</f>
        <v>0</v>
      </c>
      <c r="P58" s="18">
        <f t="shared" si="34"/>
        <v>-0.61538461538461542</v>
      </c>
      <c r="Q58" s="18">
        <f t="shared" si="34"/>
        <v>-0.23076923076923078</v>
      </c>
      <c r="R58" s="18">
        <f t="shared" si="34"/>
        <v>0.30769230769230771</v>
      </c>
      <c r="T58" s="18">
        <f>SUM(T35:T57)/SUM($C$35:$C$57)</f>
        <v>0.36363636363636365</v>
      </c>
      <c r="U58" s="18">
        <f t="shared" ref="U58:X58" si="35">SUM(U35:U57)/SUM($C$35:$C$57)</f>
        <v>0.45454545454545453</v>
      </c>
      <c r="V58" s="18">
        <f t="shared" si="35"/>
        <v>-0.63636363636363635</v>
      </c>
      <c r="W58" s="18">
        <f t="shared" si="35"/>
        <v>-9.0909090909090912E-2</v>
      </c>
      <c r="X58" s="18">
        <f t="shared" si="35"/>
        <v>0.54545454545454541</v>
      </c>
      <c r="Z58" s="18">
        <f>SUM(Z35:Z57)/SUM($D$35:$D$57)</f>
        <v>0.2</v>
      </c>
      <c r="AA58" s="18">
        <f t="shared" ref="AA58:AD58" si="36">SUM(AA35:AA57)/SUM($D$35:$D$57)</f>
        <v>0.13333333333333333</v>
      </c>
      <c r="AB58" s="18">
        <f t="shared" si="36"/>
        <v>-0.6</v>
      </c>
      <c r="AC58" s="18">
        <f t="shared" si="36"/>
        <v>-0.26666666666666666</v>
      </c>
      <c r="AD58" s="18">
        <f t="shared" si="36"/>
        <v>0.33333333333333331</v>
      </c>
      <c r="AF58" s="18" t="e">
        <f>SUM(AF35:AF57)/SUM($E$35:$E$57)</f>
        <v>#DIV/0!</v>
      </c>
      <c r="AG58" s="18" t="e">
        <f t="shared" ref="AG58:AJ58" si="37">SUM(AG35:AG57)/SUM($E$35:$E$57)</f>
        <v>#DIV/0!</v>
      </c>
      <c r="AH58" s="18" t="e">
        <f t="shared" si="37"/>
        <v>#DIV/0!</v>
      </c>
      <c r="AI58" s="18" t="e">
        <f t="shared" si="37"/>
        <v>#DIV/0!</v>
      </c>
      <c r="AJ58" s="18" t="e">
        <f t="shared" si="37"/>
        <v>#DIV/0!</v>
      </c>
      <c r="AL58" s="18" t="e">
        <f>SUM(AL35:AL57)/SUM($F$35:$F$57)</f>
        <v>#DIV/0!</v>
      </c>
      <c r="AM58" s="18" t="e">
        <f t="shared" ref="AM58:AP58" si="38">SUM(AM35:AM57)/SUM($F$35:$F$57)</f>
        <v>#DIV/0!</v>
      </c>
      <c r="AN58" s="18" t="e">
        <f t="shared" si="38"/>
        <v>#DIV/0!</v>
      </c>
      <c r="AO58" s="18" t="e">
        <f t="shared" si="38"/>
        <v>#DIV/0!</v>
      </c>
      <c r="AP58" s="18" t="e">
        <f t="shared" si="38"/>
        <v>#DIV/0!</v>
      </c>
    </row>
    <row r="59" spans="2:42">
      <c r="B59" s="16"/>
      <c r="C59" s="16"/>
      <c r="D59" s="16"/>
      <c r="E59" s="16"/>
      <c r="F59" s="16"/>
      <c r="G59" s="28"/>
      <c r="H59" s="15"/>
      <c r="I59" s="15"/>
      <c r="J59" s="15"/>
      <c r="K59" s="15"/>
      <c r="L59" s="15"/>
      <c r="T59" s="1"/>
      <c r="U59" s="1"/>
      <c r="V59" s="1"/>
      <c r="W59" s="1"/>
      <c r="X59" s="1"/>
      <c r="Z59" s="1"/>
      <c r="AA59" s="1"/>
      <c r="AB59" s="1"/>
      <c r="AC59" s="1"/>
      <c r="AD59" s="1"/>
      <c r="AF59" s="1"/>
      <c r="AG59" s="1"/>
      <c r="AH59" s="1"/>
      <c r="AI59" s="1"/>
      <c r="AJ59" s="1"/>
      <c r="AL59" s="1"/>
      <c r="AM59" s="1"/>
      <c r="AN59" s="1"/>
      <c r="AO59" s="1"/>
      <c r="AP59" s="1"/>
    </row>
    <row r="60" spans="2:42">
      <c r="B60" s="16"/>
      <c r="C60" s="16"/>
      <c r="D60" s="16"/>
      <c r="E60" s="16"/>
      <c r="F60" s="16"/>
      <c r="G60" s="52" t="s">
        <v>60</v>
      </c>
      <c r="H60" s="11"/>
      <c r="I60" s="11"/>
      <c r="J60" s="11"/>
      <c r="K60" s="11"/>
      <c r="L60" s="11"/>
      <c r="T60" s="1"/>
      <c r="U60" s="1"/>
      <c r="V60" s="1"/>
      <c r="W60" s="1"/>
      <c r="X60" s="1"/>
      <c r="Z60" s="1"/>
      <c r="AA60" s="1"/>
      <c r="AB60" s="1"/>
      <c r="AC60" s="1"/>
      <c r="AD60" s="1"/>
      <c r="AF60" s="1"/>
      <c r="AG60" s="1"/>
      <c r="AH60" s="1"/>
      <c r="AI60" s="1"/>
      <c r="AJ60" s="1"/>
      <c r="AL60" s="1"/>
      <c r="AM60" s="1"/>
      <c r="AN60" s="1"/>
      <c r="AO60" s="1"/>
      <c r="AP60" s="1"/>
    </row>
    <row r="61" spans="2:42">
      <c r="B61" s="16"/>
      <c r="C61" s="16"/>
      <c r="D61" s="16"/>
      <c r="E61" s="16"/>
      <c r="F61" s="16"/>
      <c r="G61" s="28" t="s">
        <v>61</v>
      </c>
      <c r="H61" s="15">
        <v>1</v>
      </c>
      <c r="I61" s="15">
        <v>0</v>
      </c>
      <c r="J61" s="15">
        <v>-1</v>
      </c>
      <c r="K61" s="15">
        <v>-1</v>
      </c>
      <c r="L61" s="15">
        <v>1</v>
      </c>
      <c r="N61" s="1">
        <f t="shared" ref="N61:R73" si="39">$B61*H61</f>
        <v>0</v>
      </c>
      <c r="O61" s="1">
        <f t="shared" si="39"/>
        <v>0</v>
      </c>
      <c r="P61" s="1">
        <f t="shared" si="39"/>
        <v>0</v>
      </c>
      <c r="Q61" s="1">
        <f t="shared" si="39"/>
        <v>0</v>
      </c>
      <c r="R61" s="1">
        <f t="shared" si="39"/>
        <v>0</v>
      </c>
      <c r="T61" s="1">
        <f>$C61*H61</f>
        <v>0</v>
      </c>
      <c r="U61" s="1">
        <f t="shared" ref="U61:X73" si="40">$C61*I61</f>
        <v>0</v>
      </c>
      <c r="V61" s="1">
        <f t="shared" si="40"/>
        <v>0</v>
      </c>
      <c r="W61" s="1">
        <f t="shared" si="40"/>
        <v>0</v>
      </c>
      <c r="X61" s="1">
        <f t="shared" si="40"/>
        <v>0</v>
      </c>
      <c r="Z61" s="1">
        <f>$D61*H61</f>
        <v>0</v>
      </c>
      <c r="AA61" s="1">
        <f t="shared" ref="AA61:AD73" si="41">$D61*I61</f>
        <v>0</v>
      </c>
      <c r="AB61" s="1">
        <f t="shared" si="41"/>
        <v>0</v>
      </c>
      <c r="AC61" s="1">
        <f t="shared" si="41"/>
        <v>0</v>
      </c>
      <c r="AD61" s="1">
        <f t="shared" si="41"/>
        <v>0</v>
      </c>
      <c r="AF61" s="1">
        <f>$E61*H61</f>
        <v>0</v>
      </c>
      <c r="AG61" s="1">
        <f t="shared" ref="AG61:AJ73" si="42">$E61*I61</f>
        <v>0</v>
      </c>
      <c r="AH61" s="1">
        <f t="shared" si="42"/>
        <v>0</v>
      </c>
      <c r="AI61" s="1">
        <f t="shared" si="42"/>
        <v>0</v>
      </c>
      <c r="AJ61" s="1">
        <f t="shared" si="42"/>
        <v>0</v>
      </c>
      <c r="AL61" s="1">
        <f>$F61*H61</f>
        <v>0</v>
      </c>
      <c r="AM61" s="1">
        <f t="shared" ref="AM61:AP73" si="43">$F61*I61</f>
        <v>0</v>
      </c>
      <c r="AN61" s="1">
        <f t="shared" si="43"/>
        <v>0</v>
      </c>
      <c r="AO61" s="1">
        <f t="shared" si="43"/>
        <v>0</v>
      </c>
      <c r="AP61" s="1">
        <f t="shared" si="43"/>
        <v>0</v>
      </c>
    </row>
    <row r="62" spans="2:42">
      <c r="B62" s="16">
        <v>2</v>
      </c>
      <c r="C62" s="16">
        <v>0</v>
      </c>
      <c r="D62" s="16">
        <v>0</v>
      </c>
      <c r="E62" s="16"/>
      <c r="F62" s="16"/>
      <c r="G62" s="28" t="s">
        <v>62</v>
      </c>
      <c r="H62" s="15">
        <v>1</v>
      </c>
      <c r="I62" s="15">
        <v>0</v>
      </c>
      <c r="J62" s="15">
        <v>-1</v>
      </c>
      <c r="K62" s="15">
        <v>1</v>
      </c>
      <c r="L62" s="15">
        <v>1</v>
      </c>
      <c r="N62" s="1">
        <f t="shared" si="39"/>
        <v>2</v>
      </c>
      <c r="O62" s="1">
        <f t="shared" si="39"/>
        <v>0</v>
      </c>
      <c r="P62" s="1">
        <f t="shared" si="39"/>
        <v>-2</v>
      </c>
      <c r="Q62" s="1">
        <f t="shared" si="39"/>
        <v>2</v>
      </c>
      <c r="R62" s="1">
        <f t="shared" si="39"/>
        <v>2</v>
      </c>
      <c r="T62" s="1">
        <f t="shared" ref="T62:T73" si="44">$C62*H62</f>
        <v>0</v>
      </c>
      <c r="U62" s="1">
        <f t="shared" si="40"/>
        <v>0</v>
      </c>
      <c r="V62" s="1">
        <f t="shared" si="40"/>
        <v>0</v>
      </c>
      <c r="W62" s="1">
        <f t="shared" si="40"/>
        <v>0</v>
      </c>
      <c r="X62" s="1">
        <f t="shared" si="40"/>
        <v>0</v>
      </c>
      <c r="Z62" s="1">
        <f t="shared" ref="Z62:Z73" si="45">$D62*H62</f>
        <v>0</v>
      </c>
      <c r="AA62" s="1">
        <f t="shared" si="41"/>
        <v>0</v>
      </c>
      <c r="AB62" s="1">
        <f t="shared" si="41"/>
        <v>0</v>
      </c>
      <c r="AC62" s="1">
        <f t="shared" si="41"/>
        <v>0</v>
      </c>
      <c r="AD62" s="1">
        <f t="shared" si="41"/>
        <v>0</v>
      </c>
      <c r="AF62" s="1">
        <f t="shared" ref="AF62:AF73" si="46">$E62*H62</f>
        <v>0</v>
      </c>
      <c r="AG62" s="1">
        <f t="shared" si="42"/>
        <v>0</v>
      </c>
      <c r="AH62" s="1">
        <f t="shared" si="42"/>
        <v>0</v>
      </c>
      <c r="AI62" s="1">
        <f t="shared" si="42"/>
        <v>0</v>
      </c>
      <c r="AJ62" s="1">
        <f t="shared" si="42"/>
        <v>0</v>
      </c>
      <c r="AL62" s="1">
        <f t="shared" ref="AL62:AL73" si="47">$F62*H62</f>
        <v>0</v>
      </c>
      <c r="AM62" s="1">
        <f t="shared" si="43"/>
        <v>0</v>
      </c>
      <c r="AN62" s="1">
        <f t="shared" si="43"/>
        <v>0</v>
      </c>
      <c r="AO62" s="1">
        <f t="shared" si="43"/>
        <v>0</v>
      </c>
      <c r="AP62" s="1">
        <f t="shared" si="43"/>
        <v>0</v>
      </c>
    </row>
    <row r="63" spans="2:42">
      <c r="B63" s="16">
        <v>2</v>
      </c>
      <c r="C63" s="16">
        <v>1</v>
      </c>
      <c r="D63" s="16">
        <v>1</v>
      </c>
      <c r="E63" s="16"/>
      <c r="F63" s="16"/>
      <c r="G63" s="28" t="s">
        <v>63</v>
      </c>
      <c r="H63" s="15">
        <v>1</v>
      </c>
      <c r="I63" s="15">
        <v>0</v>
      </c>
      <c r="J63" s="15">
        <v>-1</v>
      </c>
      <c r="K63" s="15">
        <v>1</v>
      </c>
      <c r="L63" s="15">
        <v>1</v>
      </c>
      <c r="N63" s="1">
        <f t="shared" si="39"/>
        <v>2</v>
      </c>
      <c r="O63" s="1">
        <f t="shared" si="39"/>
        <v>0</v>
      </c>
      <c r="P63" s="1">
        <f t="shared" si="39"/>
        <v>-2</v>
      </c>
      <c r="Q63" s="1">
        <f t="shared" si="39"/>
        <v>2</v>
      </c>
      <c r="R63" s="1">
        <f t="shared" si="39"/>
        <v>2</v>
      </c>
      <c r="T63" s="1">
        <f t="shared" si="44"/>
        <v>1</v>
      </c>
      <c r="U63" s="1">
        <f t="shared" si="40"/>
        <v>0</v>
      </c>
      <c r="V63" s="1">
        <f t="shared" si="40"/>
        <v>-1</v>
      </c>
      <c r="W63" s="1">
        <f t="shared" si="40"/>
        <v>1</v>
      </c>
      <c r="X63" s="1">
        <f t="shared" si="40"/>
        <v>1</v>
      </c>
      <c r="Z63" s="1">
        <f t="shared" si="45"/>
        <v>1</v>
      </c>
      <c r="AA63" s="1">
        <f t="shared" si="41"/>
        <v>0</v>
      </c>
      <c r="AB63" s="1">
        <f t="shared" si="41"/>
        <v>-1</v>
      </c>
      <c r="AC63" s="1">
        <f t="shared" si="41"/>
        <v>1</v>
      </c>
      <c r="AD63" s="1">
        <f t="shared" si="41"/>
        <v>1</v>
      </c>
      <c r="AF63" s="1">
        <f t="shared" si="46"/>
        <v>0</v>
      </c>
      <c r="AG63" s="1">
        <f t="shared" si="42"/>
        <v>0</v>
      </c>
      <c r="AH63" s="1">
        <f t="shared" si="42"/>
        <v>0</v>
      </c>
      <c r="AI63" s="1">
        <f t="shared" si="42"/>
        <v>0</v>
      </c>
      <c r="AJ63" s="1">
        <f t="shared" si="42"/>
        <v>0</v>
      </c>
      <c r="AL63" s="1">
        <f t="shared" si="47"/>
        <v>0</v>
      </c>
      <c r="AM63" s="1">
        <f t="shared" si="43"/>
        <v>0</v>
      </c>
      <c r="AN63" s="1">
        <f t="shared" si="43"/>
        <v>0</v>
      </c>
      <c r="AO63" s="1">
        <f t="shared" si="43"/>
        <v>0</v>
      </c>
      <c r="AP63" s="1">
        <f t="shared" si="43"/>
        <v>0</v>
      </c>
    </row>
    <row r="64" spans="2:42">
      <c r="B64" s="16"/>
      <c r="C64" s="16"/>
      <c r="D64" s="16"/>
      <c r="E64" s="16"/>
      <c r="F64" s="16"/>
      <c r="G64" s="28" t="s">
        <v>64</v>
      </c>
      <c r="H64" s="15">
        <v>1</v>
      </c>
      <c r="I64" s="15">
        <v>0</v>
      </c>
      <c r="J64" s="15">
        <v>-1</v>
      </c>
      <c r="K64" s="15">
        <v>-1</v>
      </c>
      <c r="L64" s="15">
        <v>1</v>
      </c>
      <c r="N64" s="1">
        <f t="shared" si="39"/>
        <v>0</v>
      </c>
      <c r="O64" s="1">
        <f t="shared" si="39"/>
        <v>0</v>
      </c>
      <c r="P64" s="1">
        <f t="shared" si="39"/>
        <v>0</v>
      </c>
      <c r="Q64" s="1">
        <f t="shared" si="39"/>
        <v>0</v>
      </c>
      <c r="R64" s="1">
        <f t="shared" si="39"/>
        <v>0</v>
      </c>
      <c r="T64" s="1">
        <f t="shared" si="44"/>
        <v>0</v>
      </c>
      <c r="U64" s="1">
        <f t="shared" si="40"/>
        <v>0</v>
      </c>
      <c r="V64" s="1">
        <f t="shared" si="40"/>
        <v>0</v>
      </c>
      <c r="W64" s="1">
        <f t="shared" si="40"/>
        <v>0</v>
      </c>
      <c r="X64" s="1">
        <f t="shared" si="40"/>
        <v>0</v>
      </c>
      <c r="Z64" s="1">
        <f t="shared" si="45"/>
        <v>0</v>
      </c>
      <c r="AA64" s="1">
        <f t="shared" si="41"/>
        <v>0</v>
      </c>
      <c r="AB64" s="1">
        <f t="shared" si="41"/>
        <v>0</v>
      </c>
      <c r="AC64" s="1">
        <f t="shared" si="41"/>
        <v>0</v>
      </c>
      <c r="AD64" s="1">
        <f t="shared" si="41"/>
        <v>0</v>
      </c>
      <c r="AF64" s="1">
        <f t="shared" si="46"/>
        <v>0</v>
      </c>
      <c r="AG64" s="1">
        <f t="shared" si="42"/>
        <v>0</v>
      </c>
      <c r="AH64" s="1">
        <f t="shared" si="42"/>
        <v>0</v>
      </c>
      <c r="AI64" s="1">
        <f t="shared" si="42"/>
        <v>0</v>
      </c>
      <c r="AJ64" s="1">
        <f t="shared" si="42"/>
        <v>0</v>
      </c>
      <c r="AL64" s="1">
        <f t="shared" si="47"/>
        <v>0</v>
      </c>
      <c r="AM64" s="1">
        <f t="shared" si="43"/>
        <v>0</v>
      </c>
      <c r="AN64" s="1">
        <f t="shared" si="43"/>
        <v>0</v>
      </c>
      <c r="AO64" s="1">
        <f t="shared" si="43"/>
        <v>0</v>
      </c>
      <c r="AP64" s="1">
        <f t="shared" si="43"/>
        <v>0</v>
      </c>
    </row>
    <row r="65" spans="1:42">
      <c r="B65" s="16">
        <v>1</v>
      </c>
      <c r="C65" s="16">
        <v>1</v>
      </c>
      <c r="D65" s="16">
        <v>2</v>
      </c>
      <c r="E65" s="16"/>
      <c r="F65" s="16"/>
      <c r="G65" s="28" t="s">
        <v>65</v>
      </c>
      <c r="H65" s="15">
        <v>1</v>
      </c>
      <c r="I65" s="15">
        <v>1</v>
      </c>
      <c r="J65" s="15">
        <v>-1</v>
      </c>
      <c r="K65" s="15">
        <v>1</v>
      </c>
      <c r="L65" s="15">
        <v>1</v>
      </c>
      <c r="N65" s="1">
        <f t="shared" si="39"/>
        <v>1</v>
      </c>
      <c r="O65" s="1">
        <f t="shared" si="39"/>
        <v>1</v>
      </c>
      <c r="P65" s="1">
        <f t="shared" si="39"/>
        <v>-1</v>
      </c>
      <c r="Q65" s="1">
        <f t="shared" si="39"/>
        <v>1</v>
      </c>
      <c r="R65" s="1">
        <f t="shared" si="39"/>
        <v>1</v>
      </c>
      <c r="T65" s="1">
        <f t="shared" si="44"/>
        <v>1</v>
      </c>
      <c r="U65" s="1">
        <f t="shared" si="40"/>
        <v>1</v>
      </c>
      <c r="V65" s="1">
        <f t="shared" si="40"/>
        <v>-1</v>
      </c>
      <c r="W65" s="1">
        <f t="shared" si="40"/>
        <v>1</v>
      </c>
      <c r="X65" s="1">
        <f t="shared" si="40"/>
        <v>1</v>
      </c>
      <c r="Z65" s="1">
        <f t="shared" si="45"/>
        <v>2</v>
      </c>
      <c r="AA65" s="1">
        <f t="shared" si="41"/>
        <v>2</v>
      </c>
      <c r="AB65" s="1">
        <f t="shared" si="41"/>
        <v>-2</v>
      </c>
      <c r="AC65" s="1">
        <f t="shared" si="41"/>
        <v>2</v>
      </c>
      <c r="AD65" s="1">
        <f t="shared" si="41"/>
        <v>2</v>
      </c>
      <c r="AF65" s="1">
        <f t="shared" si="46"/>
        <v>0</v>
      </c>
      <c r="AG65" s="1">
        <f t="shared" si="42"/>
        <v>0</v>
      </c>
      <c r="AH65" s="1">
        <f t="shared" si="42"/>
        <v>0</v>
      </c>
      <c r="AI65" s="1">
        <f t="shared" si="42"/>
        <v>0</v>
      </c>
      <c r="AJ65" s="1">
        <f t="shared" si="42"/>
        <v>0</v>
      </c>
      <c r="AL65" s="1">
        <f t="shared" si="47"/>
        <v>0</v>
      </c>
      <c r="AM65" s="1">
        <f t="shared" si="43"/>
        <v>0</v>
      </c>
      <c r="AN65" s="1">
        <f t="shared" si="43"/>
        <v>0</v>
      </c>
      <c r="AO65" s="1">
        <f t="shared" si="43"/>
        <v>0</v>
      </c>
      <c r="AP65" s="1">
        <f t="shared" si="43"/>
        <v>0</v>
      </c>
    </row>
    <row r="66" spans="1:42">
      <c r="B66" s="16"/>
      <c r="C66" s="16"/>
      <c r="D66" s="16"/>
      <c r="E66" s="16"/>
      <c r="F66" s="16"/>
      <c r="G66" s="28" t="s">
        <v>66</v>
      </c>
      <c r="H66" s="15">
        <v>1</v>
      </c>
      <c r="I66" s="15">
        <v>1</v>
      </c>
      <c r="J66" s="15">
        <v>-1</v>
      </c>
      <c r="K66" s="15">
        <v>0</v>
      </c>
      <c r="L66" s="15">
        <v>-1</v>
      </c>
      <c r="N66" s="1">
        <f t="shared" si="39"/>
        <v>0</v>
      </c>
      <c r="O66" s="1">
        <f t="shared" si="39"/>
        <v>0</v>
      </c>
      <c r="P66" s="1">
        <f t="shared" si="39"/>
        <v>0</v>
      </c>
      <c r="Q66" s="1">
        <f t="shared" si="39"/>
        <v>0</v>
      </c>
      <c r="R66" s="1">
        <f t="shared" si="39"/>
        <v>0</v>
      </c>
      <c r="T66" s="1">
        <f t="shared" si="44"/>
        <v>0</v>
      </c>
      <c r="U66" s="1">
        <f t="shared" si="40"/>
        <v>0</v>
      </c>
      <c r="V66" s="1">
        <f t="shared" si="40"/>
        <v>0</v>
      </c>
      <c r="W66" s="1">
        <f t="shared" si="40"/>
        <v>0</v>
      </c>
      <c r="X66" s="1">
        <f t="shared" si="40"/>
        <v>0</v>
      </c>
      <c r="Z66" s="1">
        <f t="shared" si="45"/>
        <v>0</v>
      </c>
      <c r="AA66" s="1">
        <f t="shared" si="41"/>
        <v>0</v>
      </c>
      <c r="AB66" s="1">
        <f t="shared" si="41"/>
        <v>0</v>
      </c>
      <c r="AC66" s="1">
        <f t="shared" si="41"/>
        <v>0</v>
      </c>
      <c r="AD66" s="1">
        <f t="shared" si="41"/>
        <v>0</v>
      </c>
      <c r="AF66" s="1">
        <f t="shared" si="46"/>
        <v>0</v>
      </c>
      <c r="AG66" s="1">
        <f t="shared" si="42"/>
        <v>0</v>
      </c>
      <c r="AH66" s="1">
        <f t="shared" si="42"/>
        <v>0</v>
      </c>
      <c r="AI66" s="1">
        <f t="shared" si="42"/>
        <v>0</v>
      </c>
      <c r="AJ66" s="1">
        <f t="shared" si="42"/>
        <v>0</v>
      </c>
      <c r="AL66" s="1">
        <f t="shared" si="47"/>
        <v>0</v>
      </c>
      <c r="AM66" s="1">
        <f t="shared" si="43"/>
        <v>0</v>
      </c>
      <c r="AN66" s="1">
        <f t="shared" si="43"/>
        <v>0</v>
      </c>
      <c r="AO66" s="1">
        <f t="shared" si="43"/>
        <v>0</v>
      </c>
      <c r="AP66" s="1">
        <f t="shared" si="43"/>
        <v>0</v>
      </c>
    </row>
    <row r="67" spans="1:42">
      <c r="B67" s="16"/>
      <c r="C67" s="16"/>
      <c r="D67" s="16"/>
      <c r="E67" s="16"/>
      <c r="F67" s="16"/>
      <c r="G67" s="28" t="s">
        <v>67</v>
      </c>
      <c r="H67" s="15">
        <v>1</v>
      </c>
      <c r="I67" s="15">
        <v>1</v>
      </c>
      <c r="J67" s="15">
        <v>-1</v>
      </c>
      <c r="K67" s="15">
        <v>0</v>
      </c>
      <c r="L67" s="15">
        <v>0</v>
      </c>
      <c r="N67" s="1">
        <f t="shared" si="39"/>
        <v>0</v>
      </c>
      <c r="O67" s="1">
        <f t="shared" si="39"/>
        <v>0</v>
      </c>
      <c r="P67" s="1">
        <f t="shared" si="39"/>
        <v>0</v>
      </c>
      <c r="Q67" s="1">
        <f t="shared" si="39"/>
        <v>0</v>
      </c>
      <c r="R67" s="1">
        <f t="shared" si="39"/>
        <v>0</v>
      </c>
      <c r="T67" s="1">
        <f t="shared" si="44"/>
        <v>0</v>
      </c>
      <c r="U67" s="1">
        <f t="shared" si="40"/>
        <v>0</v>
      </c>
      <c r="V67" s="1">
        <f t="shared" si="40"/>
        <v>0</v>
      </c>
      <c r="W67" s="1">
        <f t="shared" si="40"/>
        <v>0</v>
      </c>
      <c r="X67" s="1">
        <f t="shared" si="40"/>
        <v>0</v>
      </c>
      <c r="Z67" s="1">
        <f t="shared" si="45"/>
        <v>0</v>
      </c>
      <c r="AA67" s="1">
        <f t="shared" si="41"/>
        <v>0</v>
      </c>
      <c r="AB67" s="1">
        <f t="shared" si="41"/>
        <v>0</v>
      </c>
      <c r="AC67" s="1">
        <f t="shared" si="41"/>
        <v>0</v>
      </c>
      <c r="AD67" s="1">
        <f t="shared" si="41"/>
        <v>0</v>
      </c>
      <c r="AF67" s="1">
        <f t="shared" si="46"/>
        <v>0</v>
      </c>
      <c r="AG67" s="1">
        <f t="shared" si="42"/>
        <v>0</v>
      </c>
      <c r="AH67" s="1">
        <f t="shared" si="42"/>
        <v>0</v>
      </c>
      <c r="AI67" s="1">
        <f t="shared" si="42"/>
        <v>0</v>
      </c>
      <c r="AJ67" s="1">
        <f t="shared" si="42"/>
        <v>0</v>
      </c>
      <c r="AL67" s="1">
        <f t="shared" si="47"/>
        <v>0</v>
      </c>
      <c r="AM67" s="1">
        <f t="shared" si="43"/>
        <v>0</v>
      </c>
      <c r="AN67" s="1">
        <f t="shared" si="43"/>
        <v>0</v>
      </c>
      <c r="AO67" s="1">
        <f t="shared" si="43"/>
        <v>0</v>
      </c>
      <c r="AP67" s="1">
        <f t="shared" si="43"/>
        <v>0</v>
      </c>
    </row>
    <row r="68" spans="1:42">
      <c r="B68" s="16">
        <v>1</v>
      </c>
      <c r="C68" s="16">
        <v>2</v>
      </c>
      <c r="D68" s="16">
        <v>1</v>
      </c>
      <c r="E68" s="16"/>
      <c r="F68" s="16"/>
      <c r="G68" s="28" t="s">
        <v>68</v>
      </c>
      <c r="H68" s="15">
        <v>1</v>
      </c>
      <c r="I68" s="15">
        <v>1</v>
      </c>
      <c r="J68" s="15">
        <v>-1</v>
      </c>
      <c r="K68" s="15">
        <v>-1</v>
      </c>
      <c r="L68" s="15">
        <v>-1</v>
      </c>
      <c r="N68" s="1">
        <f t="shared" si="39"/>
        <v>1</v>
      </c>
      <c r="O68" s="1">
        <f t="shared" si="39"/>
        <v>1</v>
      </c>
      <c r="P68" s="1">
        <f t="shared" si="39"/>
        <v>-1</v>
      </c>
      <c r="Q68" s="1">
        <f t="shared" si="39"/>
        <v>-1</v>
      </c>
      <c r="R68" s="1">
        <f t="shared" si="39"/>
        <v>-1</v>
      </c>
      <c r="T68" s="1">
        <f t="shared" si="44"/>
        <v>2</v>
      </c>
      <c r="U68" s="1">
        <f t="shared" si="40"/>
        <v>2</v>
      </c>
      <c r="V68" s="1">
        <f t="shared" si="40"/>
        <v>-2</v>
      </c>
      <c r="W68" s="1">
        <f t="shared" si="40"/>
        <v>-2</v>
      </c>
      <c r="X68" s="1">
        <f t="shared" si="40"/>
        <v>-2</v>
      </c>
      <c r="Z68" s="1">
        <f t="shared" si="45"/>
        <v>1</v>
      </c>
      <c r="AA68" s="1">
        <f t="shared" si="41"/>
        <v>1</v>
      </c>
      <c r="AB68" s="1">
        <f t="shared" si="41"/>
        <v>-1</v>
      </c>
      <c r="AC68" s="1">
        <f t="shared" si="41"/>
        <v>-1</v>
      </c>
      <c r="AD68" s="1">
        <f t="shared" si="41"/>
        <v>-1</v>
      </c>
      <c r="AF68" s="1">
        <f t="shared" si="46"/>
        <v>0</v>
      </c>
      <c r="AG68" s="1">
        <f t="shared" si="42"/>
        <v>0</v>
      </c>
      <c r="AH68" s="1">
        <f t="shared" si="42"/>
        <v>0</v>
      </c>
      <c r="AI68" s="1">
        <f t="shared" si="42"/>
        <v>0</v>
      </c>
      <c r="AJ68" s="1">
        <f t="shared" si="42"/>
        <v>0</v>
      </c>
      <c r="AL68" s="1">
        <f t="shared" si="47"/>
        <v>0</v>
      </c>
      <c r="AM68" s="1">
        <f t="shared" si="43"/>
        <v>0</v>
      </c>
      <c r="AN68" s="1">
        <f t="shared" si="43"/>
        <v>0</v>
      </c>
      <c r="AO68" s="1">
        <f t="shared" si="43"/>
        <v>0</v>
      </c>
      <c r="AP68" s="1">
        <f t="shared" si="43"/>
        <v>0</v>
      </c>
    </row>
    <row r="69" spans="1:42">
      <c r="B69" s="16"/>
      <c r="C69" s="16"/>
      <c r="D69" s="16"/>
      <c r="E69" s="16"/>
      <c r="F69" s="16"/>
      <c r="G69" s="28" t="s">
        <v>69</v>
      </c>
      <c r="H69" s="15">
        <v>1</v>
      </c>
      <c r="I69" s="15">
        <v>1</v>
      </c>
      <c r="J69" s="15">
        <v>0</v>
      </c>
      <c r="K69" s="15">
        <v>0</v>
      </c>
      <c r="L69" s="15">
        <v>1</v>
      </c>
      <c r="N69" s="1">
        <f t="shared" si="39"/>
        <v>0</v>
      </c>
      <c r="O69" s="1">
        <f t="shared" si="39"/>
        <v>0</v>
      </c>
      <c r="P69" s="1">
        <f t="shared" si="39"/>
        <v>0</v>
      </c>
      <c r="Q69" s="1">
        <f t="shared" si="39"/>
        <v>0</v>
      </c>
      <c r="R69" s="1">
        <f t="shared" si="39"/>
        <v>0</v>
      </c>
      <c r="T69" s="1">
        <f t="shared" si="44"/>
        <v>0</v>
      </c>
      <c r="U69" s="1">
        <f t="shared" si="40"/>
        <v>0</v>
      </c>
      <c r="V69" s="1">
        <f t="shared" si="40"/>
        <v>0</v>
      </c>
      <c r="W69" s="1">
        <f t="shared" si="40"/>
        <v>0</v>
      </c>
      <c r="X69" s="1">
        <f t="shared" si="40"/>
        <v>0</v>
      </c>
      <c r="Z69" s="1">
        <f t="shared" si="45"/>
        <v>0</v>
      </c>
      <c r="AA69" s="1">
        <f t="shared" si="41"/>
        <v>0</v>
      </c>
      <c r="AB69" s="1">
        <f t="shared" si="41"/>
        <v>0</v>
      </c>
      <c r="AC69" s="1">
        <f t="shared" si="41"/>
        <v>0</v>
      </c>
      <c r="AD69" s="1">
        <f t="shared" si="41"/>
        <v>0</v>
      </c>
      <c r="AF69" s="1">
        <f t="shared" si="46"/>
        <v>0</v>
      </c>
      <c r="AG69" s="1">
        <f t="shared" si="42"/>
        <v>0</v>
      </c>
      <c r="AH69" s="1">
        <f t="shared" si="42"/>
        <v>0</v>
      </c>
      <c r="AI69" s="1">
        <f t="shared" si="42"/>
        <v>0</v>
      </c>
      <c r="AJ69" s="1">
        <f t="shared" si="42"/>
        <v>0</v>
      </c>
      <c r="AL69" s="1">
        <f t="shared" si="47"/>
        <v>0</v>
      </c>
      <c r="AM69" s="1">
        <f t="shared" si="43"/>
        <v>0</v>
      </c>
      <c r="AN69" s="1">
        <f t="shared" si="43"/>
        <v>0</v>
      </c>
      <c r="AO69" s="1">
        <f t="shared" si="43"/>
        <v>0</v>
      </c>
      <c r="AP69" s="1">
        <f t="shared" si="43"/>
        <v>0</v>
      </c>
    </row>
    <row r="70" spans="1:42">
      <c r="B70" s="16">
        <v>2</v>
      </c>
      <c r="C70" s="16">
        <v>1</v>
      </c>
      <c r="D70" s="16">
        <v>2</v>
      </c>
      <c r="E70" s="16"/>
      <c r="F70" s="16"/>
      <c r="G70" s="28" t="s">
        <v>70</v>
      </c>
      <c r="H70" s="15">
        <v>-1</v>
      </c>
      <c r="I70" s="15">
        <v>0</v>
      </c>
      <c r="J70" s="15">
        <v>1</v>
      </c>
      <c r="K70" s="15">
        <v>0</v>
      </c>
      <c r="L70" s="15">
        <v>-1</v>
      </c>
      <c r="N70" s="1">
        <f t="shared" si="39"/>
        <v>-2</v>
      </c>
      <c r="O70" s="1">
        <f t="shared" si="39"/>
        <v>0</v>
      </c>
      <c r="P70" s="1">
        <f t="shared" si="39"/>
        <v>2</v>
      </c>
      <c r="Q70" s="1">
        <f t="shared" si="39"/>
        <v>0</v>
      </c>
      <c r="R70" s="1">
        <f t="shared" si="39"/>
        <v>-2</v>
      </c>
      <c r="T70" s="1">
        <f t="shared" si="44"/>
        <v>-1</v>
      </c>
      <c r="U70" s="1">
        <f t="shared" si="40"/>
        <v>0</v>
      </c>
      <c r="V70" s="1">
        <f t="shared" si="40"/>
        <v>1</v>
      </c>
      <c r="W70" s="1">
        <f t="shared" si="40"/>
        <v>0</v>
      </c>
      <c r="X70" s="1">
        <f t="shared" si="40"/>
        <v>-1</v>
      </c>
      <c r="Z70" s="1">
        <f t="shared" si="45"/>
        <v>-2</v>
      </c>
      <c r="AA70" s="1">
        <f t="shared" si="41"/>
        <v>0</v>
      </c>
      <c r="AB70" s="1">
        <f t="shared" si="41"/>
        <v>2</v>
      </c>
      <c r="AC70" s="1">
        <f t="shared" si="41"/>
        <v>0</v>
      </c>
      <c r="AD70" s="1">
        <f t="shared" si="41"/>
        <v>-2</v>
      </c>
      <c r="AF70" s="1">
        <f t="shared" si="46"/>
        <v>0</v>
      </c>
      <c r="AG70" s="1">
        <f t="shared" si="42"/>
        <v>0</v>
      </c>
      <c r="AH70" s="1">
        <f t="shared" si="42"/>
        <v>0</v>
      </c>
      <c r="AI70" s="1">
        <f t="shared" si="42"/>
        <v>0</v>
      </c>
      <c r="AJ70" s="1">
        <f t="shared" si="42"/>
        <v>0</v>
      </c>
      <c r="AL70" s="1">
        <f t="shared" si="47"/>
        <v>0</v>
      </c>
      <c r="AM70" s="1">
        <f t="shared" si="43"/>
        <v>0</v>
      </c>
      <c r="AN70" s="1">
        <f t="shared" si="43"/>
        <v>0</v>
      </c>
      <c r="AO70" s="1">
        <f t="shared" si="43"/>
        <v>0</v>
      </c>
      <c r="AP70" s="1">
        <f t="shared" si="43"/>
        <v>0</v>
      </c>
    </row>
    <row r="71" spans="1:42">
      <c r="B71" s="16">
        <v>1</v>
      </c>
      <c r="C71" s="16">
        <v>2</v>
      </c>
      <c r="D71" s="16">
        <v>2</v>
      </c>
      <c r="E71" s="16"/>
      <c r="F71" s="16"/>
      <c r="G71" s="28" t="s">
        <v>71</v>
      </c>
      <c r="H71" s="15">
        <v>1</v>
      </c>
      <c r="I71" s="15">
        <v>0</v>
      </c>
      <c r="J71" s="15">
        <v>-1</v>
      </c>
      <c r="K71" s="15">
        <v>-1</v>
      </c>
      <c r="L71" s="15">
        <v>-1</v>
      </c>
      <c r="N71" s="1">
        <f t="shared" si="39"/>
        <v>1</v>
      </c>
      <c r="O71" s="1">
        <f t="shared" si="39"/>
        <v>0</v>
      </c>
      <c r="P71" s="1">
        <f t="shared" si="39"/>
        <v>-1</v>
      </c>
      <c r="Q71" s="1">
        <f t="shared" si="39"/>
        <v>-1</v>
      </c>
      <c r="R71" s="1">
        <f t="shared" si="39"/>
        <v>-1</v>
      </c>
      <c r="T71" s="1">
        <f t="shared" si="44"/>
        <v>2</v>
      </c>
      <c r="U71" s="1">
        <f t="shared" si="40"/>
        <v>0</v>
      </c>
      <c r="V71" s="1">
        <f t="shared" si="40"/>
        <v>-2</v>
      </c>
      <c r="W71" s="1">
        <f t="shared" si="40"/>
        <v>-2</v>
      </c>
      <c r="X71" s="1">
        <f t="shared" si="40"/>
        <v>-2</v>
      </c>
      <c r="Z71" s="1">
        <f t="shared" si="45"/>
        <v>2</v>
      </c>
      <c r="AA71" s="1">
        <f t="shared" si="41"/>
        <v>0</v>
      </c>
      <c r="AB71" s="1">
        <f t="shared" si="41"/>
        <v>-2</v>
      </c>
      <c r="AC71" s="1">
        <f t="shared" si="41"/>
        <v>-2</v>
      </c>
      <c r="AD71" s="1">
        <f>$D71*L71</f>
        <v>-2</v>
      </c>
      <c r="AF71" s="1">
        <f t="shared" si="46"/>
        <v>0</v>
      </c>
      <c r="AG71" s="1">
        <f t="shared" si="42"/>
        <v>0</v>
      </c>
      <c r="AH71" s="1">
        <f t="shared" si="42"/>
        <v>0</v>
      </c>
      <c r="AI71" s="1">
        <f t="shared" si="42"/>
        <v>0</v>
      </c>
      <c r="AJ71" s="1">
        <f t="shared" si="42"/>
        <v>0</v>
      </c>
      <c r="AL71" s="1">
        <f t="shared" si="47"/>
        <v>0</v>
      </c>
      <c r="AM71" s="1">
        <f t="shared" si="43"/>
        <v>0</v>
      </c>
      <c r="AN71" s="1">
        <f t="shared" si="43"/>
        <v>0</v>
      </c>
      <c r="AO71" s="1">
        <f t="shared" si="43"/>
        <v>0</v>
      </c>
      <c r="AP71" s="1">
        <f t="shared" si="43"/>
        <v>0</v>
      </c>
    </row>
    <row r="72" spans="1:42">
      <c r="B72" s="16"/>
      <c r="C72" s="16"/>
      <c r="D72" s="16"/>
      <c r="E72" s="16"/>
      <c r="F72" s="16"/>
      <c r="G72" s="28" t="s">
        <v>72</v>
      </c>
      <c r="H72" s="15">
        <v>0</v>
      </c>
      <c r="I72" s="15">
        <v>0</v>
      </c>
      <c r="J72" s="15">
        <v>-1</v>
      </c>
      <c r="K72" s="15">
        <v>-1</v>
      </c>
      <c r="L72" s="15">
        <v>-1</v>
      </c>
      <c r="N72" s="1">
        <f t="shared" si="39"/>
        <v>0</v>
      </c>
      <c r="O72" s="1">
        <f t="shared" si="39"/>
        <v>0</v>
      </c>
      <c r="P72" s="1">
        <f t="shared" si="39"/>
        <v>0</v>
      </c>
      <c r="Q72" s="1">
        <f t="shared" si="39"/>
        <v>0</v>
      </c>
      <c r="R72" s="1">
        <f t="shared" si="39"/>
        <v>0</v>
      </c>
      <c r="T72" s="1">
        <f t="shared" si="44"/>
        <v>0</v>
      </c>
      <c r="U72" s="1">
        <f t="shared" si="40"/>
        <v>0</v>
      </c>
      <c r="V72" s="1">
        <f t="shared" si="40"/>
        <v>0</v>
      </c>
      <c r="W72" s="1">
        <f t="shared" si="40"/>
        <v>0</v>
      </c>
      <c r="X72" s="1">
        <f t="shared" si="40"/>
        <v>0</v>
      </c>
      <c r="Z72" s="1">
        <f t="shared" si="45"/>
        <v>0</v>
      </c>
      <c r="AA72" s="1">
        <f t="shared" si="41"/>
        <v>0</v>
      </c>
      <c r="AB72" s="1">
        <f t="shared" si="41"/>
        <v>0</v>
      </c>
      <c r="AC72" s="1">
        <f t="shared" si="41"/>
        <v>0</v>
      </c>
      <c r="AD72" s="1">
        <f t="shared" si="41"/>
        <v>0</v>
      </c>
      <c r="AF72" s="1">
        <f t="shared" si="46"/>
        <v>0</v>
      </c>
      <c r="AG72" s="1">
        <f t="shared" si="42"/>
        <v>0</v>
      </c>
      <c r="AH72" s="1">
        <f t="shared" si="42"/>
        <v>0</v>
      </c>
      <c r="AI72" s="1">
        <f t="shared" si="42"/>
        <v>0</v>
      </c>
      <c r="AJ72" s="1">
        <f t="shared" si="42"/>
        <v>0</v>
      </c>
      <c r="AL72" s="1">
        <f t="shared" si="47"/>
        <v>0</v>
      </c>
      <c r="AM72" s="1">
        <f t="shared" si="43"/>
        <v>0</v>
      </c>
      <c r="AN72" s="1">
        <f t="shared" si="43"/>
        <v>0</v>
      </c>
      <c r="AO72" s="1">
        <f t="shared" si="43"/>
        <v>0</v>
      </c>
      <c r="AP72" s="1">
        <f t="shared" si="43"/>
        <v>0</v>
      </c>
    </row>
    <row r="73" spans="1:42">
      <c r="B73" s="16">
        <v>1</v>
      </c>
      <c r="C73" s="16">
        <v>2</v>
      </c>
      <c r="D73" s="16">
        <v>1</v>
      </c>
      <c r="E73" s="16"/>
      <c r="F73" s="16"/>
      <c r="G73" s="28" t="s">
        <v>73</v>
      </c>
      <c r="H73" s="15">
        <v>1</v>
      </c>
      <c r="I73" s="15">
        <v>0</v>
      </c>
      <c r="J73" s="15">
        <v>-1</v>
      </c>
      <c r="K73" s="15">
        <v>1</v>
      </c>
      <c r="L73" s="15">
        <v>-1</v>
      </c>
      <c r="N73" s="1">
        <f t="shared" si="39"/>
        <v>1</v>
      </c>
      <c r="O73" s="1">
        <f t="shared" si="39"/>
        <v>0</v>
      </c>
      <c r="P73" s="1">
        <f t="shared" si="39"/>
        <v>-1</v>
      </c>
      <c r="Q73" s="1">
        <f t="shared" si="39"/>
        <v>1</v>
      </c>
      <c r="R73" s="1">
        <f t="shared" si="39"/>
        <v>-1</v>
      </c>
      <c r="T73" s="1">
        <f t="shared" si="44"/>
        <v>2</v>
      </c>
      <c r="U73" s="1">
        <f t="shared" si="40"/>
        <v>0</v>
      </c>
      <c r="V73" s="1">
        <f t="shared" si="40"/>
        <v>-2</v>
      </c>
      <c r="W73" s="1">
        <f t="shared" si="40"/>
        <v>2</v>
      </c>
      <c r="X73" s="1">
        <f t="shared" si="40"/>
        <v>-2</v>
      </c>
      <c r="Z73" s="1">
        <f t="shared" si="45"/>
        <v>1</v>
      </c>
      <c r="AA73" s="1">
        <f t="shared" si="41"/>
        <v>0</v>
      </c>
      <c r="AB73" s="1">
        <f t="shared" si="41"/>
        <v>-1</v>
      </c>
      <c r="AC73" s="1">
        <f t="shared" si="41"/>
        <v>1</v>
      </c>
      <c r="AD73" s="1">
        <f t="shared" si="41"/>
        <v>-1</v>
      </c>
      <c r="AF73" s="1">
        <f t="shared" si="46"/>
        <v>0</v>
      </c>
      <c r="AG73" s="1">
        <f t="shared" si="42"/>
        <v>0</v>
      </c>
      <c r="AH73" s="1">
        <f t="shared" si="42"/>
        <v>0</v>
      </c>
      <c r="AI73" s="1">
        <f t="shared" si="42"/>
        <v>0</v>
      </c>
      <c r="AJ73" s="1">
        <f t="shared" si="42"/>
        <v>0</v>
      </c>
      <c r="AL73" s="1">
        <f t="shared" si="47"/>
        <v>0</v>
      </c>
      <c r="AM73" s="1">
        <f t="shared" si="43"/>
        <v>0</v>
      </c>
      <c r="AN73" s="1">
        <f t="shared" si="43"/>
        <v>0</v>
      </c>
      <c r="AO73" s="1">
        <f t="shared" si="43"/>
        <v>0</v>
      </c>
      <c r="AP73" s="1">
        <f t="shared" si="43"/>
        <v>0</v>
      </c>
    </row>
    <row r="74" spans="1:42">
      <c r="B74" s="16"/>
      <c r="C74" s="16"/>
      <c r="D74" s="16"/>
      <c r="E74" s="16"/>
      <c r="F74" s="16"/>
      <c r="G74" s="52"/>
      <c r="H74" s="11"/>
      <c r="I74" s="11"/>
      <c r="J74" s="11"/>
      <c r="K74" s="11"/>
      <c r="L74" s="17" t="s">
        <v>74</v>
      </c>
      <c r="N74" s="18">
        <f>SUM(N61:N73)/SUM($B$61:$B$73)</f>
        <v>0.6</v>
      </c>
      <c r="O74" s="18">
        <f t="shared" ref="O74:R74" si="48">SUM(O61:O73)/SUM($B$61:$B$73)</f>
        <v>0.2</v>
      </c>
      <c r="P74" s="18">
        <f t="shared" si="48"/>
        <v>-0.6</v>
      </c>
      <c r="Q74" s="18">
        <f t="shared" si="48"/>
        <v>0.4</v>
      </c>
      <c r="R74" s="18">
        <f t="shared" si="48"/>
        <v>0</v>
      </c>
      <c r="S74" s="19"/>
      <c r="T74" s="18">
        <f>SUM(T61:T73)/SUM($C$61:$C$73)</f>
        <v>0.77777777777777779</v>
      </c>
      <c r="U74" s="18">
        <f t="shared" ref="U74:X74" si="49">SUM(U61:U73)/SUM($C$61:$C$73)</f>
        <v>0.33333333333333331</v>
      </c>
      <c r="V74" s="18">
        <f t="shared" si="49"/>
        <v>-0.77777777777777779</v>
      </c>
      <c r="W74" s="18">
        <f t="shared" si="49"/>
        <v>0</v>
      </c>
      <c r="X74" s="18">
        <f t="shared" si="49"/>
        <v>-0.55555555555555558</v>
      </c>
      <c r="Y74" s="19"/>
      <c r="Z74" s="18">
        <f>SUM(Z61:Z73)/SUM($D$61:$D$73)</f>
        <v>0.55555555555555558</v>
      </c>
      <c r="AA74" s="18">
        <f t="shared" ref="AA74:AD74" si="50">SUM(AA61:AA73)/SUM($D$61:$D$73)</f>
        <v>0.33333333333333331</v>
      </c>
      <c r="AB74" s="18">
        <f t="shared" si="50"/>
        <v>-0.55555555555555558</v>
      </c>
      <c r="AC74" s="18">
        <f t="shared" si="50"/>
        <v>0.1111111111111111</v>
      </c>
      <c r="AD74" s="18">
        <f t="shared" si="50"/>
        <v>-0.33333333333333331</v>
      </c>
      <c r="AE74" s="19"/>
      <c r="AF74" s="18" t="e">
        <f>SUM(AF61:AF73)/SUM($E$61:$E$73)</f>
        <v>#DIV/0!</v>
      </c>
      <c r="AG74" s="18" t="e">
        <f t="shared" ref="AG74:AJ74" si="51">SUM(AG61:AG73)/SUM($E$61:$E$73)</f>
        <v>#DIV/0!</v>
      </c>
      <c r="AH74" s="18" t="e">
        <f t="shared" si="51"/>
        <v>#DIV/0!</v>
      </c>
      <c r="AI74" s="18" t="e">
        <f t="shared" si="51"/>
        <v>#DIV/0!</v>
      </c>
      <c r="AJ74" s="18" t="e">
        <f t="shared" si="51"/>
        <v>#DIV/0!</v>
      </c>
      <c r="AK74" s="19"/>
      <c r="AL74" s="18" t="e">
        <f>SUM(AL61:AL73)/SUM($F$61:$F$73)</f>
        <v>#DIV/0!</v>
      </c>
      <c r="AM74" s="18" t="e">
        <f t="shared" ref="AM74:AP74" si="52">SUM(AM61:AM73)/SUM($F$61:$F$73)</f>
        <v>#DIV/0!</v>
      </c>
      <c r="AN74" s="18" t="e">
        <f t="shared" si="52"/>
        <v>#DIV/0!</v>
      </c>
      <c r="AO74" s="18" t="e">
        <f t="shared" si="52"/>
        <v>#DIV/0!</v>
      </c>
      <c r="AP74" s="18" t="e">
        <f t="shared" si="52"/>
        <v>#DIV/0!</v>
      </c>
    </row>
    <row r="75" spans="1:42">
      <c r="B75" s="16"/>
      <c r="C75" s="16"/>
      <c r="D75" s="16"/>
      <c r="E75" s="16"/>
      <c r="F75" s="16"/>
      <c r="G75" s="28"/>
      <c r="H75" s="11"/>
      <c r="I75" s="11"/>
      <c r="J75" s="11"/>
      <c r="K75" s="11"/>
      <c r="L75" s="11"/>
      <c r="T75" s="1"/>
      <c r="U75" s="1"/>
      <c r="V75" s="1"/>
      <c r="W75" s="1"/>
      <c r="X75" s="1"/>
      <c r="Z75" s="1"/>
      <c r="AA75" s="1"/>
      <c r="AB75" s="1"/>
      <c r="AC75" s="1"/>
      <c r="AD75" s="1"/>
      <c r="AF75" s="1"/>
      <c r="AG75" s="1"/>
      <c r="AH75" s="1"/>
      <c r="AI75" s="1"/>
      <c r="AJ75" s="1"/>
      <c r="AL75" s="1"/>
      <c r="AM75" s="1"/>
      <c r="AN75" s="1"/>
      <c r="AO75" s="1"/>
      <c r="AP75" s="1"/>
    </row>
    <row r="76" spans="1:42">
      <c r="B76" s="16"/>
      <c r="C76" s="16"/>
      <c r="D76" s="16"/>
      <c r="E76" s="16"/>
      <c r="F76" s="16"/>
      <c r="G76" s="52" t="s">
        <v>75</v>
      </c>
      <c r="H76" s="11"/>
      <c r="I76" s="11"/>
      <c r="J76" s="11"/>
      <c r="K76" s="11"/>
      <c r="L76" s="11"/>
      <c r="T76" s="1"/>
      <c r="U76" s="1"/>
      <c r="V76" s="1"/>
      <c r="W76" s="1"/>
      <c r="X76" s="1"/>
      <c r="Z76" s="1"/>
      <c r="AA76" s="1"/>
      <c r="AB76" s="1"/>
      <c r="AC76" s="1"/>
      <c r="AD76" s="1"/>
      <c r="AF76" s="1"/>
      <c r="AG76" s="1"/>
      <c r="AH76" s="1"/>
      <c r="AI76" s="1"/>
      <c r="AJ76" s="1"/>
      <c r="AL76" s="1"/>
      <c r="AM76" s="1"/>
      <c r="AN76" s="1"/>
      <c r="AO76" s="1"/>
      <c r="AP76" s="1"/>
    </row>
    <row r="77" spans="1:42" ht="72">
      <c r="A77" s="20" t="s">
        <v>76</v>
      </c>
      <c r="B77" s="16">
        <v>1</v>
      </c>
      <c r="C77" s="16">
        <v>2</v>
      </c>
      <c r="D77" s="16">
        <v>2</v>
      </c>
      <c r="E77" s="16"/>
      <c r="F77" s="16"/>
      <c r="G77" s="28" t="s">
        <v>77</v>
      </c>
      <c r="H77" s="11">
        <v>1</v>
      </c>
      <c r="I77" s="11">
        <v>0</v>
      </c>
      <c r="J77" s="11">
        <v>-1</v>
      </c>
      <c r="K77" s="11">
        <v>1</v>
      </c>
      <c r="L77" s="11">
        <v>1</v>
      </c>
      <c r="N77" s="1">
        <f t="shared" ref="N77:R79" si="53">$B77*H77</f>
        <v>1</v>
      </c>
      <c r="O77" s="1">
        <f t="shared" si="53"/>
        <v>0</v>
      </c>
      <c r="P77" s="1">
        <f t="shared" si="53"/>
        <v>-1</v>
      </c>
      <c r="Q77" s="1">
        <f t="shared" si="53"/>
        <v>1</v>
      </c>
      <c r="R77" s="1">
        <f t="shared" si="53"/>
        <v>1</v>
      </c>
      <c r="T77" s="1">
        <f>$C77*H77</f>
        <v>2</v>
      </c>
      <c r="U77" s="1">
        <f t="shared" ref="U77:W79" si="54">$C77*I77</f>
        <v>0</v>
      </c>
      <c r="V77" s="1">
        <f t="shared" si="54"/>
        <v>-2</v>
      </c>
      <c r="W77" s="1">
        <f>$C77*K77</f>
        <v>2</v>
      </c>
      <c r="X77" s="1">
        <f t="shared" ref="X77:X79" si="55">$C77*L77</f>
        <v>2</v>
      </c>
      <c r="Z77" s="1">
        <f t="shared" ref="Z77:AD79" si="56">$D77*H77</f>
        <v>2</v>
      </c>
      <c r="AA77" s="1">
        <f t="shared" si="56"/>
        <v>0</v>
      </c>
      <c r="AB77" s="1">
        <f t="shared" si="56"/>
        <v>-2</v>
      </c>
      <c r="AC77" s="1">
        <f t="shared" si="56"/>
        <v>2</v>
      </c>
      <c r="AD77" s="1">
        <f t="shared" si="56"/>
        <v>2</v>
      </c>
      <c r="AF77" s="1">
        <f t="shared" ref="AF77:AJ79" si="57">$E77*H77</f>
        <v>0</v>
      </c>
      <c r="AG77" s="1">
        <f t="shared" si="57"/>
        <v>0</v>
      </c>
      <c r="AH77" s="1">
        <f t="shared" si="57"/>
        <v>0</v>
      </c>
      <c r="AI77" s="1">
        <f t="shared" si="57"/>
        <v>0</v>
      </c>
      <c r="AJ77" s="1">
        <f t="shared" si="57"/>
        <v>0</v>
      </c>
      <c r="AL77" s="1">
        <f t="shared" ref="AL77:AP79" si="58">$F77*H77</f>
        <v>0</v>
      </c>
      <c r="AM77" s="1">
        <f t="shared" si="58"/>
        <v>0</v>
      </c>
      <c r="AN77" s="1">
        <f t="shared" si="58"/>
        <v>0</v>
      </c>
      <c r="AO77" s="1">
        <f t="shared" si="58"/>
        <v>0</v>
      </c>
      <c r="AP77" s="1">
        <f t="shared" si="58"/>
        <v>0</v>
      </c>
    </row>
    <row r="78" spans="1:42">
      <c r="A78" t="s">
        <v>78</v>
      </c>
      <c r="B78" s="16">
        <v>2</v>
      </c>
      <c r="C78" s="16">
        <v>2</v>
      </c>
      <c r="D78" s="16">
        <v>2</v>
      </c>
      <c r="E78" s="16"/>
      <c r="F78" s="16"/>
      <c r="G78" s="28" t="s">
        <v>79</v>
      </c>
      <c r="H78" s="11">
        <v>1</v>
      </c>
      <c r="I78" s="11">
        <v>1</v>
      </c>
      <c r="J78" s="11">
        <v>-1</v>
      </c>
      <c r="K78" s="11">
        <v>1</v>
      </c>
      <c r="L78" s="11">
        <v>1</v>
      </c>
      <c r="N78" s="1">
        <f t="shared" si="53"/>
        <v>2</v>
      </c>
      <c r="O78" s="1">
        <f t="shared" si="53"/>
        <v>2</v>
      </c>
      <c r="P78" s="1">
        <f t="shared" si="53"/>
        <v>-2</v>
      </c>
      <c r="Q78" s="1">
        <f t="shared" si="53"/>
        <v>2</v>
      </c>
      <c r="R78" s="1">
        <f t="shared" si="53"/>
        <v>2</v>
      </c>
      <c r="T78" s="1">
        <f t="shared" ref="T78:T79" si="59">$C78*H78</f>
        <v>2</v>
      </c>
      <c r="U78" s="1">
        <f t="shared" si="54"/>
        <v>2</v>
      </c>
      <c r="V78" s="1">
        <f t="shared" si="54"/>
        <v>-2</v>
      </c>
      <c r="W78" s="1">
        <f t="shared" si="54"/>
        <v>2</v>
      </c>
      <c r="X78" s="1">
        <f t="shared" si="55"/>
        <v>2</v>
      </c>
      <c r="Z78" s="1">
        <f t="shared" si="56"/>
        <v>2</v>
      </c>
      <c r="AA78" s="1">
        <f t="shared" si="56"/>
        <v>2</v>
      </c>
      <c r="AB78" s="1">
        <f t="shared" si="56"/>
        <v>-2</v>
      </c>
      <c r="AC78" s="1">
        <f t="shared" si="56"/>
        <v>2</v>
      </c>
      <c r="AD78" s="1">
        <f t="shared" si="56"/>
        <v>2</v>
      </c>
      <c r="AF78" s="1">
        <f t="shared" si="57"/>
        <v>0</v>
      </c>
      <c r="AG78" s="1">
        <f t="shared" si="57"/>
        <v>0</v>
      </c>
      <c r="AH78" s="1">
        <f t="shared" si="57"/>
        <v>0</v>
      </c>
      <c r="AI78" s="1">
        <f t="shared" si="57"/>
        <v>0</v>
      </c>
      <c r="AJ78" s="1">
        <f t="shared" si="57"/>
        <v>0</v>
      </c>
      <c r="AL78" s="1">
        <f t="shared" si="58"/>
        <v>0</v>
      </c>
      <c r="AM78" s="1">
        <f t="shared" si="58"/>
        <v>0</v>
      </c>
      <c r="AN78" s="1">
        <f t="shared" si="58"/>
        <v>0</v>
      </c>
      <c r="AO78" s="1">
        <f t="shared" si="58"/>
        <v>0</v>
      </c>
      <c r="AP78" s="1">
        <f t="shared" si="58"/>
        <v>0</v>
      </c>
    </row>
    <row r="79" spans="1:42">
      <c r="B79" s="16"/>
      <c r="C79" s="16"/>
      <c r="D79" s="16"/>
      <c r="E79" s="16"/>
      <c r="F79" s="16"/>
      <c r="G79" s="28" t="s">
        <v>80</v>
      </c>
      <c r="H79" s="11">
        <v>1</v>
      </c>
      <c r="I79" s="11">
        <v>1</v>
      </c>
      <c r="J79" s="11">
        <v>-1</v>
      </c>
      <c r="K79" s="11">
        <v>0</v>
      </c>
      <c r="L79" s="11">
        <v>1</v>
      </c>
      <c r="N79" s="1">
        <f t="shared" si="53"/>
        <v>0</v>
      </c>
      <c r="O79" s="1">
        <f t="shared" si="53"/>
        <v>0</v>
      </c>
      <c r="P79" s="1">
        <f t="shared" si="53"/>
        <v>0</v>
      </c>
      <c r="Q79" s="1">
        <f t="shared" si="53"/>
        <v>0</v>
      </c>
      <c r="R79" s="1">
        <f t="shared" si="53"/>
        <v>0</v>
      </c>
      <c r="T79" s="1">
        <f t="shared" si="59"/>
        <v>0</v>
      </c>
      <c r="U79" s="1">
        <f t="shared" si="54"/>
        <v>0</v>
      </c>
      <c r="V79" s="1">
        <f t="shared" si="54"/>
        <v>0</v>
      </c>
      <c r="W79" s="1">
        <f t="shared" si="54"/>
        <v>0</v>
      </c>
      <c r="X79" s="1">
        <f t="shared" si="55"/>
        <v>0</v>
      </c>
      <c r="Z79" s="1">
        <f t="shared" si="56"/>
        <v>0</v>
      </c>
      <c r="AA79" s="1">
        <f t="shared" si="56"/>
        <v>0</v>
      </c>
      <c r="AB79" s="1">
        <f t="shared" si="56"/>
        <v>0</v>
      </c>
      <c r="AC79" s="1">
        <f t="shared" si="56"/>
        <v>0</v>
      </c>
      <c r="AD79" s="1">
        <f t="shared" si="56"/>
        <v>0</v>
      </c>
      <c r="AF79" s="1">
        <f t="shared" si="57"/>
        <v>0</v>
      </c>
      <c r="AG79" s="1">
        <f t="shared" si="57"/>
        <v>0</v>
      </c>
      <c r="AH79" s="1">
        <f t="shared" si="57"/>
        <v>0</v>
      </c>
      <c r="AI79" s="1">
        <f t="shared" si="57"/>
        <v>0</v>
      </c>
      <c r="AJ79" s="1">
        <f t="shared" si="57"/>
        <v>0</v>
      </c>
      <c r="AL79" s="1">
        <f t="shared" si="58"/>
        <v>0</v>
      </c>
      <c r="AM79" s="1">
        <f t="shared" si="58"/>
        <v>0</v>
      </c>
      <c r="AN79" s="1">
        <f t="shared" si="58"/>
        <v>0</v>
      </c>
      <c r="AO79" s="1">
        <f t="shared" si="58"/>
        <v>0</v>
      </c>
      <c r="AP79" s="1">
        <f t="shared" si="58"/>
        <v>0</v>
      </c>
    </row>
    <row r="80" spans="1:42">
      <c r="B80" s="16"/>
      <c r="C80" s="16"/>
      <c r="D80" s="16"/>
      <c r="E80" s="16"/>
      <c r="F80" s="16"/>
      <c r="G80" s="28"/>
      <c r="H80" s="11"/>
      <c r="I80" s="11"/>
      <c r="J80" s="11"/>
      <c r="K80" s="11"/>
      <c r="L80" s="17" t="s">
        <v>81</v>
      </c>
      <c r="N80" s="21">
        <f>SUM(N77:N79)/SUM($B$77:$B$79)</f>
        <v>1</v>
      </c>
      <c r="O80" s="21">
        <f t="shared" ref="O80:R80" si="60">SUM(O77:O79)/SUM($B$77:$B$79)</f>
        <v>0.66666666666666663</v>
      </c>
      <c r="P80" s="21">
        <f t="shared" si="60"/>
        <v>-1</v>
      </c>
      <c r="Q80" s="21">
        <f t="shared" si="60"/>
        <v>1</v>
      </c>
      <c r="R80" s="21">
        <f t="shared" si="60"/>
        <v>1</v>
      </c>
      <c r="T80" s="21">
        <f>SUM(T77:T79)/SUM($C$77:$C$79)</f>
        <v>1</v>
      </c>
      <c r="U80" s="21">
        <f t="shared" ref="U80:X80" si="61">SUM(U77:U79)/SUM($C$77:$C$79)</f>
        <v>0.5</v>
      </c>
      <c r="V80" s="21">
        <f t="shared" si="61"/>
        <v>-1</v>
      </c>
      <c r="W80" s="21">
        <f t="shared" si="61"/>
        <v>1</v>
      </c>
      <c r="X80" s="21">
        <f t="shared" si="61"/>
        <v>1</v>
      </c>
      <c r="Z80" s="21">
        <f>SUM(Z77:Z79)/SUM($D$77:$D$79)</f>
        <v>1</v>
      </c>
      <c r="AA80" s="21">
        <f t="shared" ref="AA80:AD80" si="62">SUM(AA77:AA79)/SUM($D$77:$D$79)</f>
        <v>0.5</v>
      </c>
      <c r="AB80" s="21">
        <f t="shared" si="62"/>
        <v>-1</v>
      </c>
      <c r="AC80" s="21">
        <f t="shared" si="62"/>
        <v>1</v>
      </c>
      <c r="AD80" s="21">
        <f t="shared" si="62"/>
        <v>1</v>
      </c>
      <c r="AF80" s="21" t="e">
        <f>SUM(AF77:AF79)/SUM($E$77:$E$79)</f>
        <v>#DIV/0!</v>
      </c>
      <c r="AG80" s="21" t="e">
        <f t="shared" ref="AG80:AJ80" si="63">SUM(AG77:AG79)/SUM($E$77:$E$79)</f>
        <v>#DIV/0!</v>
      </c>
      <c r="AH80" s="21" t="e">
        <f t="shared" si="63"/>
        <v>#DIV/0!</v>
      </c>
      <c r="AI80" s="21" t="e">
        <f t="shared" si="63"/>
        <v>#DIV/0!</v>
      </c>
      <c r="AJ80" s="21" t="e">
        <f t="shared" si="63"/>
        <v>#DIV/0!</v>
      </c>
      <c r="AL80" s="21" t="e">
        <f>SUM(AL77:AL79)/SUM($F$77:$F$79)</f>
        <v>#DIV/0!</v>
      </c>
      <c r="AM80" s="21" t="e">
        <f t="shared" ref="AM80:AP80" si="64">SUM(AM77:AM79)/SUM($F$77:$F$79)</f>
        <v>#DIV/0!</v>
      </c>
      <c r="AN80" s="21" t="e">
        <f t="shared" si="64"/>
        <v>#DIV/0!</v>
      </c>
      <c r="AO80" s="21" t="e">
        <f t="shared" si="64"/>
        <v>#DIV/0!</v>
      </c>
      <c r="AP80" s="21" t="e">
        <f t="shared" si="64"/>
        <v>#DIV/0!</v>
      </c>
    </row>
    <row r="81" spans="2:42">
      <c r="B81" s="16"/>
      <c r="C81" s="16"/>
      <c r="D81" s="16"/>
      <c r="E81" s="16"/>
      <c r="F81" s="16"/>
      <c r="G81" s="28"/>
      <c r="H81" s="11"/>
      <c r="I81" s="11"/>
      <c r="J81" s="11"/>
      <c r="K81" s="11"/>
      <c r="L81" s="11"/>
      <c r="O81" s="22"/>
      <c r="T81" s="1"/>
      <c r="U81" s="1"/>
      <c r="V81" s="1"/>
      <c r="W81" s="1"/>
      <c r="X81" s="1"/>
      <c r="Z81" s="1"/>
      <c r="AA81" s="1"/>
      <c r="AB81" s="1"/>
      <c r="AC81" s="1"/>
      <c r="AD81" s="1"/>
      <c r="AF81" s="1"/>
      <c r="AG81" s="1"/>
      <c r="AH81" s="1"/>
      <c r="AI81" s="1"/>
      <c r="AJ81" s="1"/>
      <c r="AL81" s="1"/>
      <c r="AM81" s="1"/>
      <c r="AN81" s="1"/>
      <c r="AO81" s="1"/>
      <c r="AP81" s="1"/>
    </row>
    <row r="82" spans="2:42">
      <c r="B82" s="16"/>
      <c r="C82" s="16"/>
      <c r="D82" s="16"/>
      <c r="E82" s="16"/>
      <c r="F82" s="16"/>
      <c r="G82" s="52" t="s">
        <v>82</v>
      </c>
      <c r="H82" s="11"/>
      <c r="I82" s="11"/>
      <c r="J82" s="11"/>
      <c r="K82" s="11"/>
      <c r="L82" s="11"/>
      <c r="T82" s="1"/>
      <c r="U82" s="1"/>
      <c r="V82" s="1"/>
      <c r="W82" s="1"/>
      <c r="X82" s="1"/>
      <c r="Z82" s="1"/>
      <c r="AA82" s="1"/>
      <c r="AB82" s="1"/>
      <c r="AC82" s="1"/>
      <c r="AD82" s="1"/>
      <c r="AF82" s="1"/>
      <c r="AG82" s="1"/>
      <c r="AH82" s="1"/>
      <c r="AI82" s="1"/>
      <c r="AJ82" s="1"/>
      <c r="AL82" s="1"/>
      <c r="AM82" s="1"/>
      <c r="AN82" s="1"/>
      <c r="AO82" s="1"/>
      <c r="AP82" s="1"/>
    </row>
    <row r="83" spans="2:42">
      <c r="B83" s="16">
        <v>2</v>
      </c>
      <c r="C83" s="16">
        <v>2</v>
      </c>
      <c r="D83" s="16">
        <v>2</v>
      </c>
      <c r="E83" s="16"/>
      <c r="F83" s="16"/>
      <c r="G83" s="28" t="s">
        <v>83</v>
      </c>
      <c r="H83" s="11">
        <v>1</v>
      </c>
      <c r="I83" s="11">
        <v>-1</v>
      </c>
      <c r="J83" s="11">
        <v>-1</v>
      </c>
      <c r="K83" s="11">
        <v>-1</v>
      </c>
      <c r="L83" s="11">
        <v>-1</v>
      </c>
      <c r="N83" s="1">
        <f t="shared" ref="N83:R85" si="65">$B83*H83</f>
        <v>2</v>
      </c>
      <c r="O83" s="1">
        <f t="shared" si="65"/>
        <v>-2</v>
      </c>
      <c r="P83" s="1">
        <f t="shared" si="65"/>
        <v>-2</v>
      </c>
      <c r="Q83" s="1">
        <f t="shared" si="65"/>
        <v>-2</v>
      </c>
      <c r="R83" s="1">
        <f t="shared" si="65"/>
        <v>-2</v>
      </c>
      <c r="T83" s="1">
        <f t="shared" ref="T83:X85" si="66">$C83*H83</f>
        <v>2</v>
      </c>
      <c r="U83" s="1">
        <f t="shared" si="66"/>
        <v>-2</v>
      </c>
      <c r="V83" s="1">
        <f t="shared" si="66"/>
        <v>-2</v>
      </c>
      <c r="W83" s="1">
        <f t="shared" si="66"/>
        <v>-2</v>
      </c>
      <c r="X83" s="1">
        <f t="shared" si="66"/>
        <v>-2</v>
      </c>
      <c r="Z83" s="1">
        <f t="shared" ref="Z83:AD85" si="67">$D83*H83</f>
        <v>2</v>
      </c>
      <c r="AA83" s="1">
        <f t="shared" si="67"/>
        <v>-2</v>
      </c>
      <c r="AB83" s="1">
        <f t="shared" si="67"/>
        <v>-2</v>
      </c>
      <c r="AC83" s="1">
        <f t="shared" si="67"/>
        <v>-2</v>
      </c>
      <c r="AD83" s="1">
        <f t="shared" si="67"/>
        <v>-2</v>
      </c>
      <c r="AF83" s="1">
        <f t="shared" ref="AF83:AJ85" si="68">$E83*H83</f>
        <v>0</v>
      </c>
      <c r="AG83" s="1">
        <f t="shared" si="68"/>
        <v>0</v>
      </c>
      <c r="AH83" s="1">
        <f t="shared" si="68"/>
        <v>0</v>
      </c>
      <c r="AI83" s="1">
        <f t="shared" si="68"/>
        <v>0</v>
      </c>
      <c r="AJ83" s="1">
        <f t="shared" si="68"/>
        <v>0</v>
      </c>
      <c r="AL83" s="1">
        <f t="shared" ref="AL83:AP85" si="69">$F83*H83</f>
        <v>0</v>
      </c>
      <c r="AM83" s="1">
        <f t="shared" si="69"/>
        <v>0</v>
      </c>
      <c r="AN83" s="1">
        <f t="shared" si="69"/>
        <v>0</v>
      </c>
      <c r="AO83" s="1">
        <f t="shared" si="69"/>
        <v>0</v>
      </c>
      <c r="AP83" s="1">
        <f t="shared" si="69"/>
        <v>0</v>
      </c>
    </row>
    <row r="84" spans="2:42">
      <c r="B84" s="16">
        <v>1</v>
      </c>
      <c r="C84" s="16">
        <v>2</v>
      </c>
      <c r="D84" s="16">
        <v>1</v>
      </c>
      <c r="E84" s="16"/>
      <c r="F84" s="16"/>
      <c r="G84" s="28" t="s">
        <v>84</v>
      </c>
      <c r="H84" s="11">
        <v>1</v>
      </c>
      <c r="I84" s="11">
        <v>1</v>
      </c>
      <c r="J84" s="11">
        <v>-1</v>
      </c>
      <c r="K84" s="11">
        <v>1</v>
      </c>
      <c r="L84" s="11">
        <v>0</v>
      </c>
      <c r="N84" s="1">
        <f t="shared" si="65"/>
        <v>1</v>
      </c>
      <c r="O84" s="1">
        <f t="shared" si="65"/>
        <v>1</v>
      </c>
      <c r="P84" s="1">
        <f>$B84*J84</f>
        <v>-1</v>
      </c>
      <c r="Q84" s="1">
        <f t="shared" si="65"/>
        <v>1</v>
      </c>
      <c r="R84" s="1">
        <f t="shared" si="65"/>
        <v>0</v>
      </c>
      <c r="T84" s="1">
        <f t="shared" si="66"/>
        <v>2</v>
      </c>
      <c r="U84" s="1">
        <f t="shared" si="66"/>
        <v>2</v>
      </c>
      <c r="V84" s="1">
        <f t="shared" si="66"/>
        <v>-2</v>
      </c>
      <c r="W84" s="1">
        <f t="shared" si="66"/>
        <v>2</v>
      </c>
      <c r="X84" s="1">
        <f t="shared" si="66"/>
        <v>0</v>
      </c>
      <c r="Z84" s="1">
        <f t="shared" si="67"/>
        <v>1</v>
      </c>
      <c r="AA84" s="1">
        <f t="shared" si="67"/>
        <v>1</v>
      </c>
      <c r="AB84" s="1">
        <f t="shared" si="67"/>
        <v>-1</v>
      </c>
      <c r="AC84" s="1">
        <f t="shared" si="67"/>
        <v>1</v>
      </c>
      <c r="AD84" s="1">
        <f t="shared" si="67"/>
        <v>0</v>
      </c>
      <c r="AF84" s="1">
        <f t="shared" si="68"/>
        <v>0</v>
      </c>
      <c r="AG84" s="1">
        <f t="shared" si="68"/>
        <v>0</v>
      </c>
      <c r="AH84" s="1">
        <f t="shared" si="68"/>
        <v>0</v>
      </c>
      <c r="AI84" s="1">
        <f t="shared" si="68"/>
        <v>0</v>
      </c>
      <c r="AJ84" s="1">
        <f t="shared" si="68"/>
        <v>0</v>
      </c>
      <c r="AL84" s="1">
        <f t="shared" si="69"/>
        <v>0</v>
      </c>
      <c r="AM84" s="1">
        <f t="shared" si="69"/>
        <v>0</v>
      </c>
      <c r="AN84" s="1">
        <f t="shared" si="69"/>
        <v>0</v>
      </c>
      <c r="AO84" s="1">
        <f t="shared" si="69"/>
        <v>0</v>
      </c>
      <c r="AP84" s="1">
        <f t="shared" si="69"/>
        <v>0</v>
      </c>
    </row>
    <row r="85" spans="2:42">
      <c r="B85" s="16"/>
      <c r="C85" s="16"/>
      <c r="D85" s="16"/>
      <c r="E85" s="16"/>
      <c r="F85" s="16"/>
      <c r="G85" s="28" t="s">
        <v>85</v>
      </c>
      <c r="H85" s="11">
        <v>-1</v>
      </c>
      <c r="I85" s="11">
        <v>1</v>
      </c>
      <c r="J85" s="11">
        <v>0</v>
      </c>
      <c r="K85" s="11">
        <v>1</v>
      </c>
      <c r="L85" s="11">
        <v>1</v>
      </c>
      <c r="N85" s="1">
        <f t="shared" si="65"/>
        <v>0</v>
      </c>
      <c r="O85" s="1">
        <f t="shared" si="65"/>
        <v>0</v>
      </c>
      <c r="P85" s="1">
        <f t="shared" si="65"/>
        <v>0</v>
      </c>
      <c r="Q85" s="1">
        <f t="shared" si="65"/>
        <v>0</v>
      </c>
      <c r="R85" s="1">
        <f t="shared" si="65"/>
        <v>0</v>
      </c>
      <c r="T85" s="1">
        <f t="shared" si="66"/>
        <v>0</v>
      </c>
      <c r="U85" s="1">
        <f t="shared" si="66"/>
        <v>0</v>
      </c>
      <c r="V85" s="1">
        <f t="shared" si="66"/>
        <v>0</v>
      </c>
      <c r="W85" s="1">
        <f t="shared" si="66"/>
        <v>0</v>
      </c>
      <c r="X85" s="1">
        <f t="shared" si="66"/>
        <v>0</v>
      </c>
      <c r="Z85" s="1">
        <f t="shared" si="67"/>
        <v>0</v>
      </c>
      <c r="AA85" s="1">
        <f t="shared" si="67"/>
        <v>0</v>
      </c>
      <c r="AB85" s="1">
        <f t="shared" si="67"/>
        <v>0</v>
      </c>
      <c r="AC85" s="1">
        <f t="shared" si="67"/>
        <v>0</v>
      </c>
      <c r="AD85" s="1">
        <f t="shared" si="67"/>
        <v>0</v>
      </c>
      <c r="AF85" s="1">
        <f t="shared" si="68"/>
        <v>0</v>
      </c>
      <c r="AG85" s="1">
        <f t="shared" si="68"/>
        <v>0</v>
      </c>
      <c r="AH85" s="1">
        <f t="shared" si="68"/>
        <v>0</v>
      </c>
      <c r="AI85" s="1">
        <f t="shared" si="68"/>
        <v>0</v>
      </c>
      <c r="AJ85" s="1">
        <f t="shared" si="68"/>
        <v>0</v>
      </c>
      <c r="AL85" s="1">
        <f t="shared" si="69"/>
        <v>0</v>
      </c>
      <c r="AM85" s="1">
        <f t="shared" si="69"/>
        <v>0</v>
      </c>
      <c r="AN85" s="1">
        <f t="shared" si="69"/>
        <v>0</v>
      </c>
      <c r="AO85" s="1">
        <f t="shared" si="69"/>
        <v>0</v>
      </c>
      <c r="AP85" s="1">
        <f t="shared" si="69"/>
        <v>0</v>
      </c>
    </row>
    <row r="86" spans="2:42">
      <c r="L86" s="21" t="s">
        <v>86</v>
      </c>
      <c r="N86" s="21">
        <f>SUM(N83:N85)/SUM($B$83:$B$85)</f>
        <v>1</v>
      </c>
      <c r="O86" s="21">
        <f t="shared" ref="O86:R86" si="70">SUM(O83:O85)/SUM($B$83:$B$85)</f>
        <v>-0.33333333333333331</v>
      </c>
      <c r="P86" s="21">
        <f t="shared" si="70"/>
        <v>-1</v>
      </c>
      <c r="Q86" s="21">
        <f t="shared" si="70"/>
        <v>-0.33333333333333331</v>
      </c>
      <c r="R86" s="21">
        <f t="shared" si="70"/>
        <v>-0.66666666666666663</v>
      </c>
      <c r="T86" s="21">
        <f>SUM(T83:T85)/SUM($C$83:$C$85)</f>
        <v>1</v>
      </c>
      <c r="U86" s="21">
        <f t="shared" ref="U86:X86" si="71">SUM(U83:U85)/SUM($C$83:$C$85)</f>
        <v>0</v>
      </c>
      <c r="V86" s="21">
        <f t="shared" si="71"/>
        <v>-1</v>
      </c>
      <c r="W86" s="21">
        <f t="shared" si="71"/>
        <v>0</v>
      </c>
      <c r="X86" s="21">
        <f t="shared" si="71"/>
        <v>-0.5</v>
      </c>
      <c r="Z86" s="21">
        <f>SUM(Z83:Z85)/SUM($D$83:$D$85)</f>
        <v>1</v>
      </c>
      <c r="AA86" s="21">
        <f t="shared" ref="AA86:AD86" si="72">SUM(AA83:AA85)/SUM($D$83:$D$85)</f>
        <v>-0.33333333333333331</v>
      </c>
      <c r="AB86" s="21">
        <f t="shared" si="72"/>
        <v>-1</v>
      </c>
      <c r="AC86" s="21">
        <f t="shared" si="72"/>
        <v>-0.33333333333333331</v>
      </c>
      <c r="AD86" s="21">
        <f t="shared" si="72"/>
        <v>-0.66666666666666663</v>
      </c>
      <c r="AF86" s="21" t="e">
        <f>SUM(AF83:AF85)/SUM($E$83:$E$85)</f>
        <v>#DIV/0!</v>
      </c>
      <c r="AG86" s="21" t="e">
        <f t="shared" ref="AG86:AJ86" si="73">SUM(AG83:AG85)/SUM($E$83:$E$85)</f>
        <v>#DIV/0!</v>
      </c>
      <c r="AH86" s="21" t="e">
        <f t="shared" si="73"/>
        <v>#DIV/0!</v>
      </c>
      <c r="AI86" s="21" t="e">
        <f t="shared" si="73"/>
        <v>#DIV/0!</v>
      </c>
      <c r="AJ86" s="21" t="e">
        <f t="shared" si="73"/>
        <v>#DIV/0!</v>
      </c>
      <c r="AL86" s="21" t="e">
        <f>SUM(AL83:AL85)/SUM($F$83:$F$85)</f>
        <v>#DIV/0!</v>
      </c>
      <c r="AM86" s="21" t="e">
        <f t="shared" ref="AM86:AP86" si="74">SUM(AM83:AM85)/SUM($F$83:$F$85)</f>
        <v>#DIV/0!</v>
      </c>
      <c r="AN86" s="21" t="e">
        <f t="shared" si="74"/>
        <v>#DIV/0!</v>
      </c>
      <c r="AO86" s="21" t="e">
        <f t="shared" si="74"/>
        <v>#DIV/0!</v>
      </c>
      <c r="AP86" s="21" t="e">
        <f t="shared" si="74"/>
        <v>#DIV/0!</v>
      </c>
    </row>
    <row r="87" spans="2:42">
      <c r="T87" s="1"/>
      <c r="U87" s="1"/>
      <c r="V87" s="1"/>
      <c r="W87" s="1"/>
      <c r="X87" s="1"/>
      <c r="Z87" s="1"/>
      <c r="AA87" s="1"/>
      <c r="AB87" s="1"/>
      <c r="AC87" s="1"/>
      <c r="AD87" s="1"/>
      <c r="AF87" s="1"/>
      <c r="AG87" s="1"/>
      <c r="AH87" s="1"/>
      <c r="AI87" s="1"/>
      <c r="AJ87" s="1"/>
      <c r="AL87" s="1"/>
      <c r="AM87" s="1"/>
      <c r="AN87" s="1"/>
      <c r="AO87" s="1"/>
      <c r="AP87" s="1"/>
    </row>
    <row r="88" spans="2:42" s="23" customFormat="1">
      <c r="B88" s="21"/>
      <c r="C88" s="21"/>
      <c r="D88" s="21"/>
      <c r="E88" s="21"/>
      <c r="F88" s="21"/>
      <c r="G88" s="71"/>
      <c r="H88" s="21"/>
      <c r="I88" s="21"/>
      <c r="J88" s="21"/>
      <c r="K88" s="21"/>
      <c r="L88" s="21" t="s">
        <v>87</v>
      </c>
      <c r="M88" s="21"/>
      <c r="N88" s="18">
        <f>AVERAGE(N86,N80,N74,N58,N31)</f>
        <v>0.60461538461538455</v>
      </c>
      <c r="O88" s="18">
        <f t="shared" ref="O88:R88" si="75">AVERAGE(O86,O80,O74,O58,O31)</f>
        <v>0.10666666666666666</v>
      </c>
      <c r="P88" s="18">
        <f t="shared" si="75"/>
        <v>-0.74307692307692308</v>
      </c>
      <c r="Q88" s="18">
        <f t="shared" si="75"/>
        <v>6.7179487179487213E-2</v>
      </c>
      <c r="R88" s="18">
        <f t="shared" si="75"/>
        <v>0.2282051282051282</v>
      </c>
      <c r="T88" s="18">
        <f>AVERAGE(T86,T80,T74,T58,T31)</f>
        <v>0.77828282828282824</v>
      </c>
      <c r="U88" s="18">
        <f t="shared" ref="U88:X88" si="76">AVERAGE(U86,U80,U74,U58,U31)</f>
        <v>0.30757575757575756</v>
      </c>
      <c r="V88" s="18">
        <f t="shared" si="76"/>
        <v>-0.8328282828282827</v>
      </c>
      <c r="W88" s="18">
        <f t="shared" si="76"/>
        <v>3.1818181818181815E-2</v>
      </c>
      <c r="X88" s="18">
        <f t="shared" si="76"/>
        <v>4.797979797979797E-2</v>
      </c>
      <c r="Z88" s="18">
        <f>AVERAGE(Z86,Z80,Z74,Z58,Z31)</f>
        <v>0.70111111111111113</v>
      </c>
      <c r="AA88" s="18">
        <f t="shared" ref="AA88:AD88" si="77">AVERAGE(AA86,AA80,AA74,AA58,AA31)</f>
        <v>0.17666666666666667</v>
      </c>
      <c r="AB88" s="18">
        <f t="shared" si="77"/>
        <v>-0.78111111111111109</v>
      </c>
      <c r="AC88" s="18">
        <f t="shared" si="77"/>
        <v>-4.7777777777777738E-2</v>
      </c>
      <c r="AD88" s="18">
        <f t="shared" si="77"/>
        <v>1.6666666666666673E-2</v>
      </c>
      <c r="AF88" s="18" t="e">
        <f>AVERAGE(AF86,AF80,AF74,AF58,AF31)</f>
        <v>#DIV/0!</v>
      </c>
      <c r="AG88" s="18" t="e">
        <f t="shared" ref="AG88:AJ88" si="78">AVERAGE(AG86,AG80,AG74,AG58,AG31)</f>
        <v>#DIV/0!</v>
      </c>
      <c r="AH88" s="18" t="e">
        <f t="shared" si="78"/>
        <v>#DIV/0!</v>
      </c>
      <c r="AI88" s="18" t="e">
        <f t="shared" si="78"/>
        <v>#DIV/0!</v>
      </c>
      <c r="AJ88" s="18" t="e">
        <f t="shared" si="78"/>
        <v>#DIV/0!</v>
      </c>
      <c r="AL88" s="18" t="e">
        <f>AVERAGE(AL86,AL80,AL74,AL58,AL31)</f>
        <v>#DIV/0!</v>
      </c>
      <c r="AM88" s="18" t="e">
        <f t="shared" ref="AM88:AP88" si="79">AVERAGE(AM86,AM80,AM74,AM58,AM31)</f>
        <v>#DIV/0!</v>
      </c>
      <c r="AN88" s="18" t="e">
        <f t="shared" si="79"/>
        <v>#DIV/0!</v>
      </c>
      <c r="AO88" s="18" t="e">
        <f t="shared" si="79"/>
        <v>#DIV/0!</v>
      </c>
      <c r="AP88" s="18" t="e">
        <f t="shared" si="79"/>
        <v>#DIV/0!</v>
      </c>
    </row>
  </sheetData>
  <mergeCells count="8">
    <mergeCell ref="AF18:AJ18"/>
    <mergeCell ref="AL18:AP18"/>
    <mergeCell ref="H2:L2"/>
    <mergeCell ref="B18:F18"/>
    <mergeCell ref="H18:L18"/>
    <mergeCell ref="N18:R18"/>
    <mergeCell ref="T18:X18"/>
    <mergeCell ref="Z18:AD18"/>
  </mergeCells>
  <conditionalFormatting sqref="H4:L8">
    <cfRule type="cellIs" dxfId="5" priority="1" operator="between">
      <formula>0.66</formula>
      <formula>1</formula>
    </cfRule>
    <cfRule type="cellIs" dxfId="4" priority="2" operator="between">
      <formula>0.33</formula>
      <formula>0.66</formula>
    </cfRule>
    <cfRule type="cellIs" dxfId="3" priority="3" operator="between">
      <formula>0</formula>
      <formula>0.33</formula>
    </cfRule>
    <cfRule type="cellIs" dxfId="2" priority="4" operator="between">
      <formula>-0.33</formula>
      <formula>0</formula>
    </cfRule>
    <cfRule type="cellIs" dxfId="1" priority="5" operator="between">
      <formula>-0.66</formula>
      <formula>-0.33</formula>
    </cfRule>
    <cfRule type="cellIs" dxfId="0" priority="6" operator="lessThan">
      <formula>-0.66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17D10-34D9-498E-B432-47E25049F832}">
  <dimension ref="A3:O220"/>
  <sheetViews>
    <sheetView workbookViewId="0"/>
  </sheetViews>
  <sheetFormatPr defaultRowHeight="14.4"/>
  <cols>
    <col min="1" max="1" width="51.6640625" bestFit="1" customWidth="1"/>
    <col min="2" max="6" width="14.88671875" bestFit="1" customWidth="1"/>
    <col min="7" max="7" width="14.77734375" customWidth="1"/>
    <col min="8" max="8" width="20" bestFit="1" customWidth="1"/>
    <col min="9" max="9" width="16.5546875" bestFit="1" customWidth="1"/>
    <col min="10" max="10" width="45.21875" bestFit="1" customWidth="1"/>
    <col min="11" max="15" width="12.77734375" bestFit="1" customWidth="1"/>
  </cols>
  <sheetData>
    <row r="3" spans="1:15">
      <c r="A3" s="38" t="s">
        <v>153</v>
      </c>
      <c r="B3" t="s">
        <v>146</v>
      </c>
      <c r="C3" t="s">
        <v>147</v>
      </c>
      <c r="D3" t="s">
        <v>148</v>
      </c>
      <c r="E3" t="s">
        <v>149</v>
      </c>
      <c r="F3" t="s">
        <v>150</v>
      </c>
      <c r="H3" t="s">
        <v>115</v>
      </c>
      <c r="I3" t="s">
        <v>154</v>
      </c>
      <c r="J3" t="s">
        <v>155</v>
      </c>
      <c r="K3" t="s">
        <v>156</v>
      </c>
      <c r="L3" t="s">
        <v>157</v>
      </c>
      <c r="M3" t="s">
        <v>158</v>
      </c>
      <c r="N3" t="s">
        <v>159</v>
      </c>
      <c r="O3" t="s">
        <v>160</v>
      </c>
    </row>
    <row r="4" spans="1:15">
      <c r="A4" s="39" t="s">
        <v>120</v>
      </c>
      <c r="B4" s="48">
        <v>0.14351347036383197</v>
      </c>
      <c r="C4" s="48">
        <v>0.26146080259703597</v>
      </c>
      <c r="D4" s="48">
        <v>-0.45373805379207088</v>
      </c>
      <c r="E4" s="48">
        <v>8.9139748147927883E-2</v>
      </c>
      <c r="F4" s="48">
        <v>0.53438351760403979</v>
      </c>
      <c r="G4" s="41"/>
      <c r="H4" t="str">
        <f>A4</f>
        <v>Economy</v>
      </c>
      <c r="K4" s="48">
        <f t="shared" ref="K4:O4" si="0">B4</f>
        <v>0.14351347036383197</v>
      </c>
      <c r="L4" s="48">
        <f t="shared" si="0"/>
        <v>0.26146080259703597</v>
      </c>
      <c r="M4" s="48">
        <f t="shared" si="0"/>
        <v>-0.45373805379207088</v>
      </c>
      <c r="N4" s="48">
        <f t="shared" si="0"/>
        <v>8.9139748147927883E-2</v>
      </c>
      <c r="O4" s="48">
        <f t="shared" si="0"/>
        <v>0.53438351760403979</v>
      </c>
    </row>
    <row r="5" spans="1:15">
      <c r="A5" s="40" t="s">
        <v>134</v>
      </c>
      <c r="B5" s="48">
        <v>-1.6666666666666666E-2</v>
      </c>
      <c r="C5" s="48">
        <v>0.18242424242424243</v>
      </c>
      <c r="D5" s="48">
        <v>-0.56575757575757568</v>
      </c>
      <c r="E5" s="48">
        <v>1.8181818181818181E-2</v>
      </c>
      <c r="F5" s="48">
        <v>0.47242424242424236</v>
      </c>
      <c r="G5" s="41"/>
      <c r="H5" s="41"/>
      <c r="I5" t="str">
        <f>A5</f>
        <v>BG-Arable</v>
      </c>
      <c r="K5" s="48">
        <f t="shared" ref="K5:K68" si="1">B5</f>
        <v>-1.6666666666666666E-2</v>
      </c>
      <c r="L5" s="48">
        <f t="shared" ref="L5:L68" si="2">C5</f>
        <v>0.18242424242424243</v>
      </c>
      <c r="M5" s="48">
        <f t="shared" ref="M5:M68" si="3">D5</f>
        <v>-0.56575757575757568</v>
      </c>
      <c r="N5" s="48">
        <f t="shared" ref="N5:N68" si="4">E5</f>
        <v>1.8181818181818181E-2</v>
      </c>
      <c r="O5" s="48">
        <f t="shared" ref="O5:O68" si="5">F5</f>
        <v>0.47242424242424236</v>
      </c>
    </row>
    <row r="6" spans="1:15">
      <c r="A6" s="46" t="s">
        <v>18</v>
      </c>
      <c r="B6" s="48">
        <v>-8.3333333333333329E-2</v>
      </c>
      <c r="C6" s="48">
        <v>0.16666666666666666</v>
      </c>
      <c r="D6" s="48">
        <v>-0.58333333333333337</v>
      </c>
      <c r="E6" s="48">
        <v>0</v>
      </c>
      <c r="F6" s="48">
        <v>0.41666666666666669</v>
      </c>
      <c r="G6" s="41"/>
      <c r="H6" s="41"/>
      <c r="J6" t="str">
        <f t="shared" ref="J6:J68" si="6">A6</f>
        <v>Status quo</v>
      </c>
      <c r="K6" s="48">
        <f t="shared" si="1"/>
        <v>-8.3333333333333329E-2</v>
      </c>
      <c r="L6" s="48">
        <f t="shared" si="2"/>
        <v>0.16666666666666666</v>
      </c>
      <c r="M6" s="48">
        <f t="shared" si="3"/>
        <v>-0.58333333333333337</v>
      </c>
      <c r="N6" s="48">
        <f t="shared" si="4"/>
        <v>0</v>
      </c>
      <c r="O6" s="48">
        <f t="shared" si="5"/>
        <v>0.41666666666666669</v>
      </c>
    </row>
    <row r="7" spans="1:15">
      <c r="A7" s="46" t="s">
        <v>133</v>
      </c>
      <c r="B7" s="48">
        <v>0</v>
      </c>
      <c r="C7" s="48">
        <v>0.2</v>
      </c>
      <c r="D7" s="48">
        <v>-0.7</v>
      </c>
      <c r="E7" s="48">
        <v>0</v>
      </c>
      <c r="F7" s="48">
        <v>0.4</v>
      </c>
      <c r="G7" s="41"/>
      <c r="H7" s="41"/>
      <c r="J7" t="str">
        <f t="shared" si="6"/>
        <v>Collaboration</v>
      </c>
      <c r="K7" s="48">
        <f t="shared" si="1"/>
        <v>0</v>
      </c>
      <c r="L7" s="48">
        <f t="shared" si="2"/>
        <v>0.2</v>
      </c>
      <c r="M7" s="48">
        <f t="shared" si="3"/>
        <v>-0.7</v>
      </c>
      <c r="N7" s="48">
        <f t="shared" si="4"/>
        <v>0</v>
      </c>
      <c r="O7" s="48">
        <f t="shared" si="5"/>
        <v>0.4</v>
      </c>
    </row>
    <row r="8" spans="1:15">
      <c r="A8" s="46" t="s">
        <v>132</v>
      </c>
      <c r="B8" s="48">
        <v>0</v>
      </c>
      <c r="C8" s="48">
        <v>9.0909090909090912E-2</v>
      </c>
      <c r="D8" s="48">
        <v>-0.63636363636363635</v>
      </c>
      <c r="E8" s="48">
        <v>-0.18181818181818182</v>
      </c>
      <c r="F8" s="48">
        <v>0.27272727272727271</v>
      </c>
      <c r="G8" s="41"/>
      <c r="H8" s="41"/>
      <c r="J8" t="str">
        <f t="shared" si="6"/>
        <v>Crop diversification</v>
      </c>
      <c r="K8" s="48">
        <f t="shared" si="1"/>
        <v>0</v>
      </c>
      <c r="L8" s="48">
        <f t="shared" si="2"/>
        <v>9.0909090909090912E-2</v>
      </c>
      <c r="M8" s="48">
        <f t="shared" si="3"/>
        <v>-0.63636363636363635</v>
      </c>
      <c r="N8" s="48">
        <f t="shared" si="4"/>
        <v>-0.18181818181818182</v>
      </c>
      <c r="O8" s="48">
        <f t="shared" si="5"/>
        <v>0.27272727272727271</v>
      </c>
    </row>
    <row r="9" spans="1:15">
      <c r="A9" s="46" t="s">
        <v>130</v>
      </c>
      <c r="B9" s="48">
        <v>0</v>
      </c>
      <c r="C9" s="48">
        <v>0.18181818181818182</v>
      </c>
      <c r="D9" s="48">
        <v>-0.45454545454545453</v>
      </c>
      <c r="E9" s="48">
        <v>9.0909090909090912E-2</v>
      </c>
      <c r="F9" s="48">
        <v>0.63636363636363635</v>
      </c>
      <c r="G9" s="41"/>
      <c r="H9" s="41"/>
      <c r="J9" t="str">
        <f t="shared" si="6"/>
        <v>Innovation and technology improvement</v>
      </c>
      <c r="K9" s="48">
        <f t="shared" si="1"/>
        <v>0</v>
      </c>
      <c r="L9" s="48">
        <f t="shared" si="2"/>
        <v>0.18181818181818182</v>
      </c>
      <c r="M9" s="48">
        <f t="shared" si="3"/>
        <v>-0.45454545454545453</v>
      </c>
      <c r="N9" s="48">
        <f t="shared" si="4"/>
        <v>9.0909090909090912E-2</v>
      </c>
      <c r="O9" s="48">
        <f t="shared" si="5"/>
        <v>0.63636363636363635</v>
      </c>
    </row>
    <row r="10" spans="1:15">
      <c r="A10" s="46" t="s">
        <v>131</v>
      </c>
      <c r="B10" s="48">
        <v>0</v>
      </c>
      <c r="C10" s="48">
        <v>0.27272727272727271</v>
      </c>
      <c r="D10" s="48">
        <v>-0.45454545454545453</v>
      </c>
      <c r="E10" s="48">
        <v>0.18181818181818182</v>
      </c>
      <c r="F10" s="48">
        <v>0.63636363636363635</v>
      </c>
      <c r="G10" s="41"/>
      <c r="H10" s="41"/>
      <c r="J10" t="str">
        <f t="shared" si="6"/>
        <v>Processing and increasing value added</v>
      </c>
      <c r="K10" s="48">
        <f t="shared" si="1"/>
        <v>0</v>
      </c>
      <c r="L10" s="48">
        <f t="shared" si="2"/>
        <v>0.27272727272727271</v>
      </c>
      <c r="M10" s="48">
        <f t="shared" si="3"/>
        <v>-0.45454545454545453</v>
      </c>
      <c r="N10" s="48">
        <f t="shared" si="4"/>
        <v>0.18181818181818182</v>
      </c>
      <c r="O10" s="48">
        <f t="shared" si="5"/>
        <v>0.63636363636363635</v>
      </c>
    </row>
    <row r="11" spans="1:15">
      <c r="A11" s="40" t="s">
        <v>129</v>
      </c>
      <c r="B11" s="48">
        <v>0.58035714285714279</v>
      </c>
      <c r="C11" s="48">
        <v>0.4511904761904762</v>
      </c>
      <c r="D11" s="48">
        <v>-0.18988095238095237</v>
      </c>
      <c r="E11" s="48">
        <v>0.1005952380952381</v>
      </c>
      <c r="F11" s="48">
        <v>0.73690476190476195</v>
      </c>
      <c r="G11" s="41"/>
      <c r="H11" s="41"/>
      <c r="I11" t="str">
        <f>A11</f>
        <v>DE-Arable&amp;Mixed</v>
      </c>
      <c r="K11" s="48">
        <f t="shared" si="1"/>
        <v>0.58035714285714279</v>
      </c>
      <c r="L11" s="48">
        <f t="shared" si="2"/>
        <v>0.4511904761904762</v>
      </c>
      <c r="M11" s="48">
        <f t="shared" si="3"/>
        <v>-0.18988095238095237</v>
      </c>
      <c r="N11" s="48">
        <f t="shared" si="4"/>
        <v>0.1005952380952381</v>
      </c>
      <c r="O11" s="48">
        <f t="shared" si="5"/>
        <v>0.73690476190476195</v>
      </c>
    </row>
    <row r="12" spans="1:15">
      <c r="A12" s="46" t="s">
        <v>18</v>
      </c>
      <c r="B12" s="48">
        <v>0.5</v>
      </c>
      <c r="C12" s="48">
        <v>0.33333333333333331</v>
      </c>
      <c r="D12" s="48">
        <v>-0.16666666666666666</v>
      </c>
      <c r="E12" s="48">
        <v>0.16666666666666666</v>
      </c>
      <c r="F12" s="48">
        <v>0.83333333333333337</v>
      </c>
      <c r="G12" s="41"/>
      <c r="H12" s="41"/>
      <c r="J12" t="str">
        <f t="shared" si="6"/>
        <v>Status quo</v>
      </c>
      <c r="K12" s="48">
        <f t="shared" si="1"/>
        <v>0.5</v>
      </c>
      <c r="L12" s="48">
        <f t="shared" si="2"/>
        <v>0.33333333333333331</v>
      </c>
      <c r="M12" s="48">
        <f t="shared" si="3"/>
        <v>-0.16666666666666666</v>
      </c>
      <c r="N12" s="48">
        <f t="shared" si="4"/>
        <v>0.16666666666666666</v>
      </c>
      <c r="O12" s="48">
        <f t="shared" si="5"/>
        <v>0.83333333333333337</v>
      </c>
    </row>
    <row r="13" spans="1:15">
      <c r="A13" s="46" t="s">
        <v>113</v>
      </c>
      <c r="B13" s="48">
        <v>0.75</v>
      </c>
      <c r="C13" s="48">
        <v>0.5</v>
      </c>
      <c r="D13" s="48">
        <v>-0.25</v>
      </c>
      <c r="E13" s="48">
        <v>-0.25</v>
      </c>
      <c r="F13" s="48">
        <v>0.5</v>
      </c>
      <c r="G13" s="41"/>
      <c r="H13" s="41"/>
      <c r="J13" t="str">
        <f t="shared" si="6"/>
        <v>Better societal appreciation</v>
      </c>
      <c r="K13" s="48">
        <f t="shared" si="1"/>
        <v>0.75</v>
      </c>
      <c r="L13" s="48">
        <f t="shared" si="2"/>
        <v>0.5</v>
      </c>
      <c r="M13" s="48">
        <f t="shared" si="3"/>
        <v>-0.25</v>
      </c>
      <c r="N13" s="48">
        <f t="shared" si="4"/>
        <v>-0.25</v>
      </c>
      <c r="O13" s="48">
        <f t="shared" si="5"/>
        <v>0.5</v>
      </c>
    </row>
    <row r="14" spans="1:15">
      <c r="A14" s="46" t="s">
        <v>114</v>
      </c>
      <c r="B14" s="48">
        <v>0.5</v>
      </c>
      <c r="C14" s="48">
        <v>0.4</v>
      </c>
      <c r="D14" s="48">
        <v>-0.2</v>
      </c>
      <c r="E14" s="48">
        <v>0.2</v>
      </c>
      <c r="F14" s="48">
        <v>0.9</v>
      </c>
      <c r="G14" s="41"/>
      <c r="H14" s="41"/>
      <c r="J14" t="str">
        <f t="shared" si="6"/>
        <v>Intensification</v>
      </c>
      <c r="K14" s="48">
        <f t="shared" si="1"/>
        <v>0.5</v>
      </c>
      <c r="L14" s="48">
        <f t="shared" si="2"/>
        <v>0.4</v>
      </c>
      <c r="M14" s="48">
        <f t="shared" si="3"/>
        <v>-0.2</v>
      </c>
      <c r="N14" s="48">
        <f t="shared" si="4"/>
        <v>0.2</v>
      </c>
      <c r="O14" s="48">
        <f t="shared" si="5"/>
        <v>0.9</v>
      </c>
    </row>
    <row r="15" spans="1:15">
      <c r="A15" s="46" t="s">
        <v>112</v>
      </c>
      <c r="B15" s="48">
        <v>0.5714285714285714</v>
      </c>
      <c r="C15" s="48">
        <v>0.5714285714285714</v>
      </c>
      <c r="D15" s="48">
        <v>-0.14285714285714285</v>
      </c>
      <c r="E15" s="48">
        <v>0.2857142857142857</v>
      </c>
      <c r="F15" s="48">
        <v>0.7142857142857143</v>
      </c>
      <c r="G15" s="41"/>
      <c r="H15" s="41"/>
      <c r="J15" t="str">
        <f t="shared" si="6"/>
        <v>Organic farming</v>
      </c>
      <c r="K15" s="48">
        <f t="shared" si="1"/>
        <v>0.5714285714285714</v>
      </c>
      <c r="L15" s="48">
        <f t="shared" si="2"/>
        <v>0.5714285714285714</v>
      </c>
      <c r="M15" s="48">
        <f t="shared" si="3"/>
        <v>-0.14285714285714285</v>
      </c>
      <c r="N15" s="48">
        <f t="shared" si="4"/>
        <v>0.2857142857142857</v>
      </c>
      <c r="O15" s="48">
        <f t="shared" si="5"/>
        <v>0.7142857142857143</v>
      </c>
    </row>
    <row r="16" spans="1:15">
      <c r="A16" s="40" t="s">
        <v>128</v>
      </c>
      <c r="B16" s="48">
        <v>7.6190476190476211E-2</v>
      </c>
      <c r="C16" s="48">
        <v>0.41904761904761906</v>
      </c>
      <c r="D16" s="48">
        <v>-0.43333333333333335</v>
      </c>
      <c r="E16" s="48">
        <v>-2.8571428571428591E-2</v>
      </c>
      <c r="F16" s="48">
        <v>0.50476190476190474</v>
      </c>
      <c r="G16" s="41"/>
      <c r="H16" s="41"/>
      <c r="I16" t="str">
        <f>A16</f>
        <v>ES-Livestock</v>
      </c>
      <c r="K16" s="48">
        <f t="shared" si="1"/>
        <v>7.6190476190476211E-2</v>
      </c>
      <c r="L16" s="48">
        <f t="shared" si="2"/>
        <v>0.41904761904761906</v>
      </c>
      <c r="M16" s="48">
        <f t="shared" si="3"/>
        <v>-0.43333333333333335</v>
      </c>
      <c r="N16" s="48">
        <f t="shared" si="4"/>
        <v>-2.8571428571428591E-2</v>
      </c>
      <c r="O16" s="48">
        <f t="shared" si="5"/>
        <v>0.50476190476190474</v>
      </c>
    </row>
    <row r="17" spans="1:15">
      <c r="A17" s="46" t="s">
        <v>18</v>
      </c>
      <c r="B17" s="48">
        <v>0.1</v>
      </c>
      <c r="C17" s="48">
        <v>0.4</v>
      </c>
      <c r="D17" s="48">
        <v>-0.5</v>
      </c>
      <c r="E17" s="48">
        <v>-0.1</v>
      </c>
      <c r="F17" s="48">
        <v>0.4</v>
      </c>
      <c r="G17" s="41"/>
      <c r="H17" s="41"/>
      <c r="J17" t="str">
        <f t="shared" si="6"/>
        <v>Status quo</v>
      </c>
      <c r="K17" s="48">
        <f t="shared" si="1"/>
        <v>0.1</v>
      </c>
      <c r="L17" s="48">
        <f t="shared" si="2"/>
        <v>0.4</v>
      </c>
      <c r="M17" s="48">
        <f t="shared" si="3"/>
        <v>-0.5</v>
      </c>
      <c r="N17" s="48">
        <f t="shared" si="4"/>
        <v>-0.1</v>
      </c>
      <c r="O17" s="48">
        <f t="shared" si="5"/>
        <v>0.4</v>
      </c>
    </row>
    <row r="18" spans="1:15">
      <c r="A18" s="46" t="s">
        <v>105</v>
      </c>
      <c r="B18" s="48">
        <v>0.2</v>
      </c>
      <c r="C18" s="48">
        <v>0.5</v>
      </c>
      <c r="D18" s="48">
        <v>-0.3</v>
      </c>
      <c r="E18" s="48">
        <v>-0.2</v>
      </c>
      <c r="F18" s="48">
        <v>0.4</v>
      </c>
      <c r="G18" s="41"/>
      <c r="H18" s="41"/>
      <c r="J18" t="str">
        <f t="shared" si="6"/>
        <v>Hi-tech extensive alternative system</v>
      </c>
      <c r="K18" s="48">
        <f t="shared" si="1"/>
        <v>0.2</v>
      </c>
      <c r="L18" s="48">
        <f t="shared" si="2"/>
        <v>0.5</v>
      </c>
      <c r="M18" s="48">
        <f t="shared" si="3"/>
        <v>-0.3</v>
      </c>
      <c r="N18" s="48">
        <f t="shared" si="4"/>
        <v>-0.2</v>
      </c>
      <c r="O18" s="48">
        <f t="shared" si="5"/>
        <v>0.4</v>
      </c>
    </row>
    <row r="19" spans="1:15">
      <c r="A19" s="46" t="s">
        <v>104</v>
      </c>
      <c r="B19" s="48">
        <v>-7.1428571428571425E-2</v>
      </c>
      <c r="C19" s="48">
        <v>0.35714285714285715</v>
      </c>
      <c r="D19" s="48">
        <v>-0.5</v>
      </c>
      <c r="E19" s="48">
        <v>0.21428571428571427</v>
      </c>
      <c r="F19" s="48">
        <v>0.7142857142857143</v>
      </c>
      <c r="G19" s="41"/>
      <c r="H19" s="41"/>
      <c r="J19" t="str">
        <f t="shared" si="6"/>
        <v>Semi-intensive alternative system</v>
      </c>
      <c r="K19" s="48">
        <f t="shared" si="1"/>
        <v>-7.1428571428571425E-2</v>
      </c>
      <c r="L19" s="48">
        <f t="shared" si="2"/>
        <v>0.35714285714285715</v>
      </c>
      <c r="M19" s="48">
        <f t="shared" si="3"/>
        <v>-0.5</v>
      </c>
      <c r="N19" s="48">
        <f t="shared" si="4"/>
        <v>0.21428571428571427</v>
      </c>
      <c r="O19" s="48">
        <f t="shared" si="5"/>
        <v>0.7142857142857143</v>
      </c>
    </row>
    <row r="20" spans="1:15">
      <c r="A20" s="40" t="s">
        <v>127</v>
      </c>
      <c r="B20" s="48">
        <v>6.6666666666666666E-2</v>
      </c>
      <c r="C20" s="48">
        <v>0.33250000000000002</v>
      </c>
      <c r="D20" s="48">
        <v>-0.53749999999999998</v>
      </c>
      <c r="E20" s="48">
        <v>0.2225</v>
      </c>
      <c r="F20" s="48">
        <v>0.57000000000000006</v>
      </c>
      <c r="G20" s="41"/>
      <c r="H20" s="41"/>
      <c r="I20" t="str">
        <f>A20</f>
        <v>IT-Hazelnut</v>
      </c>
      <c r="K20" s="48">
        <f t="shared" si="1"/>
        <v>6.6666666666666666E-2</v>
      </c>
      <c r="L20" s="48">
        <f t="shared" si="2"/>
        <v>0.33250000000000002</v>
      </c>
      <c r="M20" s="48">
        <f t="shared" si="3"/>
        <v>-0.53749999999999998</v>
      </c>
      <c r="N20" s="48">
        <f t="shared" si="4"/>
        <v>0.2225</v>
      </c>
      <c r="O20" s="48">
        <f t="shared" si="5"/>
        <v>0.57000000000000006</v>
      </c>
    </row>
    <row r="21" spans="1:15">
      <c r="A21" s="46" t="s">
        <v>18</v>
      </c>
      <c r="B21" s="48">
        <v>-0.16666666666666666</v>
      </c>
      <c r="C21" s="48">
        <v>0.25</v>
      </c>
      <c r="D21" s="48">
        <v>-0.5</v>
      </c>
      <c r="E21" s="48">
        <v>0.16666666666666666</v>
      </c>
      <c r="F21" s="48">
        <v>0.58333333333333337</v>
      </c>
      <c r="G21" s="41"/>
      <c r="H21" s="41"/>
      <c r="J21" t="str">
        <f t="shared" si="6"/>
        <v>Status quo</v>
      </c>
      <c r="K21" s="48">
        <f t="shared" si="1"/>
        <v>-0.16666666666666666</v>
      </c>
      <c r="L21" s="48">
        <f t="shared" si="2"/>
        <v>0.25</v>
      </c>
      <c r="M21" s="48">
        <f t="shared" si="3"/>
        <v>-0.5</v>
      </c>
      <c r="N21" s="48">
        <f t="shared" si="4"/>
        <v>0.16666666666666666</v>
      </c>
      <c r="O21" s="48">
        <f t="shared" si="5"/>
        <v>0.58333333333333337</v>
      </c>
    </row>
    <row r="22" spans="1:15">
      <c r="A22" s="46" t="s">
        <v>100</v>
      </c>
      <c r="B22" s="48">
        <v>0.33333333333333331</v>
      </c>
      <c r="C22" s="48">
        <v>0.41666666666666669</v>
      </c>
      <c r="D22" s="48">
        <v>-0.5</v>
      </c>
      <c r="E22" s="48">
        <v>0.25</v>
      </c>
      <c r="F22" s="48">
        <v>0.5</v>
      </c>
      <c r="G22" s="41"/>
      <c r="H22" s="41"/>
      <c r="J22" t="str">
        <f t="shared" si="6"/>
        <v>Eco-friendliness</v>
      </c>
      <c r="K22" s="48">
        <f t="shared" si="1"/>
        <v>0.33333333333333331</v>
      </c>
      <c r="L22" s="48">
        <f t="shared" si="2"/>
        <v>0.41666666666666669</v>
      </c>
      <c r="M22" s="48">
        <f t="shared" si="3"/>
        <v>-0.5</v>
      </c>
      <c r="N22" s="48">
        <f t="shared" si="4"/>
        <v>0.25</v>
      </c>
      <c r="O22" s="48">
        <f t="shared" si="5"/>
        <v>0.5</v>
      </c>
    </row>
    <row r="23" spans="1:15">
      <c r="A23" s="46" t="s">
        <v>102</v>
      </c>
      <c r="B23" s="48">
        <v>-8.3333333333333329E-2</v>
      </c>
      <c r="C23" s="48">
        <v>8.3333333333333329E-2</v>
      </c>
      <c r="D23" s="48">
        <v>-0.75</v>
      </c>
      <c r="E23" s="48">
        <v>8.3333333333333329E-2</v>
      </c>
      <c r="F23" s="48">
        <v>0.41666666666666669</v>
      </c>
      <c r="G23" s="41"/>
      <c r="H23" s="41"/>
      <c r="J23" t="str">
        <f t="shared" si="6"/>
        <v>Product valorization</v>
      </c>
      <c r="K23" s="48">
        <f t="shared" si="1"/>
        <v>-8.3333333333333329E-2</v>
      </c>
      <c r="L23" s="48">
        <f t="shared" si="2"/>
        <v>8.3333333333333329E-2</v>
      </c>
      <c r="M23" s="48">
        <f t="shared" si="3"/>
        <v>-0.75</v>
      </c>
      <c r="N23" s="48">
        <f t="shared" si="4"/>
        <v>8.3333333333333329E-2</v>
      </c>
      <c r="O23" s="48">
        <f t="shared" si="5"/>
        <v>0.41666666666666669</v>
      </c>
    </row>
    <row r="24" spans="1:15">
      <c r="A24" s="46" t="s">
        <v>103</v>
      </c>
      <c r="B24" s="48">
        <v>-0.25</v>
      </c>
      <c r="C24" s="48">
        <v>0.3125</v>
      </c>
      <c r="D24" s="48">
        <v>-0.4375</v>
      </c>
      <c r="E24" s="48">
        <v>0.3125</v>
      </c>
      <c r="F24" s="48">
        <v>0.75</v>
      </c>
      <c r="G24" s="41"/>
      <c r="H24" s="41"/>
      <c r="J24" t="str">
        <f t="shared" si="6"/>
        <v>Sustained demand (high and stable prices)</v>
      </c>
      <c r="K24" s="48">
        <f t="shared" si="1"/>
        <v>-0.25</v>
      </c>
      <c r="L24" s="48">
        <f t="shared" si="2"/>
        <v>0.3125</v>
      </c>
      <c r="M24" s="48">
        <f t="shared" si="3"/>
        <v>-0.4375</v>
      </c>
      <c r="N24" s="48">
        <f t="shared" si="4"/>
        <v>0.3125</v>
      </c>
      <c r="O24" s="48">
        <f t="shared" si="5"/>
        <v>0.75</v>
      </c>
    </row>
    <row r="25" spans="1:15">
      <c r="A25" s="46" t="s">
        <v>101</v>
      </c>
      <c r="B25" s="48">
        <v>0.5</v>
      </c>
      <c r="C25" s="48">
        <v>0.6</v>
      </c>
      <c r="D25" s="48">
        <v>-0.5</v>
      </c>
      <c r="E25" s="48">
        <v>0.3</v>
      </c>
      <c r="F25" s="48">
        <v>0.6</v>
      </c>
      <c r="G25" s="41"/>
      <c r="H25" s="41"/>
      <c r="J25" t="str">
        <f t="shared" si="6"/>
        <v>Technological innovation</v>
      </c>
      <c r="K25" s="48">
        <f t="shared" si="1"/>
        <v>0.5</v>
      </c>
      <c r="L25" s="48">
        <f t="shared" si="2"/>
        <v>0.6</v>
      </c>
      <c r="M25" s="48">
        <f t="shared" si="3"/>
        <v>-0.5</v>
      </c>
      <c r="N25" s="48">
        <f t="shared" si="4"/>
        <v>0.3</v>
      </c>
      <c r="O25" s="48">
        <f t="shared" si="5"/>
        <v>0.6</v>
      </c>
    </row>
    <row r="26" spans="1:15">
      <c r="A26" s="40" t="s">
        <v>126</v>
      </c>
      <c r="B26" s="48">
        <v>0.20202020202020199</v>
      </c>
      <c r="C26" s="48">
        <v>0.17979797979797979</v>
      </c>
      <c r="D26" s="48">
        <v>-0.45454545454545447</v>
      </c>
      <c r="E26" s="48">
        <v>-0.1616161616161616</v>
      </c>
      <c r="F26" s="48">
        <v>0.40606060606060607</v>
      </c>
      <c r="G26" s="41"/>
      <c r="H26" s="41"/>
      <c r="I26" t="str">
        <f>A26</f>
        <v>NL-Arable</v>
      </c>
      <c r="K26" s="48">
        <f t="shared" si="1"/>
        <v>0.20202020202020199</v>
      </c>
      <c r="L26" s="48">
        <f t="shared" si="2"/>
        <v>0.17979797979797979</v>
      </c>
      <c r="M26" s="48">
        <f t="shared" si="3"/>
        <v>-0.45454545454545447</v>
      </c>
      <c r="N26" s="48">
        <f t="shared" si="4"/>
        <v>-0.1616161616161616</v>
      </c>
      <c r="O26" s="48">
        <f t="shared" si="5"/>
        <v>0.40606060606060607</v>
      </c>
    </row>
    <row r="27" spans="1:15">
      <c r="A27" s="46" t="s">
        <v>18</v>
      </c>
      <c r="B27" s="48">
        <v>0</v>
      </c>
      <c r="C27" s="48">
        <v>0.18181818181818182</v>
      </c>
      <c r="D27" s="48">
        <v>-0.54545454545454541</v>
      </c>
      <c r="E27" s="48">
        <v>0</v>
      </c>
      <c r="F27" s="48">
        <v>0.54545454545454541</v>
      </c>
      <c r="G27" s="41"/>
      <c r="H27" s="41"/>
      <c r="J27" t="str">
        <f t="shared" si="6"/>
        <v>Status quo</v>
      </c>
      <c r="K27" s="48">
        <f t="shared" si="1"/>
        <v>0</v>
      </c>
      <c r="L27" s="48">
        <f t="shared" si="2"/>
        <v>0.18181818181818182</v>
      </c>
      <c r="M27" s="48">
        <f t="shared" si="3"/>
        <v>-0.54545454545454541</v>
      </c>
      <c r="N27" s="48">
        <f t="shared" si="4"/>
        <v>0</v>
      </c>
      <c r="O27" s="48">
        <f t="shared" si="5"/>
        <v>0.54545454545454541</v>
      </c>
    </row>
    <row r="28" spans="1:15">
      <c r="A28" s="46" t="s">
        <v>95</v>
      </c>
      <c r="B28" s="48">
        <v>0.45454545454545453</v>
      </c>
      <c r="C28" s="48">
        <v>9.0909090909090912E-2</v>
      </c>
      <c r="D28" s="48">
        <v>-0.27272727272727271</v>
      </c>
      <c r="E28" s="48">
        <v>-0.45454545454545453</v>
      </c>
      <c r="F28" s="48">
        <v>0.18181818181818182</v>
      </c>
      <c r="G28" s="41"/>
      <c r="H28" s="41"/>
      <c r="J28" t="str">
        <f t="shared" si="6"/>
        <v>Alternative crops</v>
      </c>
      <c r="K28" s="48">
        <f t="shared" si="1"/>
        <v>0.45454545454545453</v>
      </c>
      <c r="L28" s="48">
        <f t="shared" si="2"/>
        <v>9.0909090909090912E-2</v>
      </c>
      <c r="M28" s="48">
        <f t="shared" si="3"/>
        <v>-0.27272727272727271</v>
      </c>
      <c r="N28" s="48">
        <f t="shared" si="4"/>
        <v>-0.45454545454545453</v>
      </c>
      <c r="O28" s="48">
        <f t="shared" si="5"/>
        <v>0.18181818181818182</v>
      </c>
    </row>
    <row r="29" spans="1:15">
      <c r="A29" s="46" t="s">
        <v>98</v>
      </c>
      <c r="B29" s="48">
        <v>0.1111111111111111</v>
      </c>
      <c r="C29" s="48">
        <v>0.22222222222222221</v>
      </c>
      <c r="D29" s="48">
        <v>-0.44444444444444442</v>
      </c>
      <c r="E29" s="48">
        <v>-0.1111111111111111</v>
      </c>
      <c r="F29" s="48">
        <v>0.44444444444444442</v>
      </c>
      <c r="G29" s="41"/>
      <c r="H29" s="41"/>
      <c r="J29" t="str">
        <f t="shared" si="6"/>
        <v>Collaboration &amp; water</v>
      </c>
      <c r="K29" s="48">
        <f t="shared" si="1"/>
        <v>0.1111111111111111</v>
      </c>
      <c r="L29" s="48">
        <f t="shared" si="2"/>
        <v>0.22222222222222221</v>
      </c>
      <c r="M29" s="48">
        <f t="shared" si="3"/>
        <v>-0.44444444444444442</v>
      </c>
      <c r="N29" s="48">
        <f t="shared" si="4"/>
        <v>-0.1111111111111111</v>
      </c>
      <c r="O29" s="48">
        <f t="shared" si="5"/>
        <v>0.44444444444444442</v>
      </c>
    </row>
    <row r="30" spans="1:15">
      <c r="A30" s="46" t="s">
        <v>97</v>
      </c>
      <c r="B30" s="48">
        <v>0.44444444444444442</v>
      </c>
      <c r="C30" s="48">
        <v>0.22222222222222221</v>
      </c>
      <c r="D30" s="48">
        <v>-0.55555555555555558</v>
      </c>
      <c r="E30" s="48">
        <v>-0.33333333333333331</v>
      </c>
      <c r="F30" s="48">
        <v>0.22222222222222221</v>
      </c>
      <c r="G30" s="41"/>
      <c r="H30" s="41"/>
      <c r="J30" t="str">
        <f t="shared" si="6"/>
        <v>Nature-inclusive</v>
      </c>
      <c r="K30" s="48">
        <f t="shared" si="1"/>
        <v>0.44444444444444442</v>
      </c>
      <c r="L30" s="48">
        <f t="shared" si="2"/>
        <v>0.22222222222222221</v>
      </c>
      <c r="M30" s="48">
        <f t="shared" si="3"/>
        <v>-0.55555555555555558</v>
      </c>
      <c r="N30" s="48">
        <f t="shared" si="4"/>
        <v>-0.33333333333333331</v>
      </c>
      <c r="O30" s="48">
        <f t="shared" si="5"/>
        <v>0.22222222222222221</v>
      </c>
    </row>
    <row r="31" spans="1:15">
      <c r="A31" s="46" t="s">
        <v>96</v>
      </c>
      <c r="B31" s="48">
        <v>0</v>
      </c>
      <c r="C31" s="48">
        <v>0.18181818181818182</v>
      </c>
      <c r="D31" s="48">
        <v>-0.45454545454545453</v>
      </c>
      <c r="E31" s="48">
        <v>9.0909090909090912E-2</v>
      </c>
      <c r="F31" s="48">
        <v>0.63636363636363635</v>
      </c>
      <c r="G31" s="41"/>
      <c r="H31" s="41"/>
      <c r="J31" t="str">
        <f t="shared" si="6"/>
        <v>Precision agriculture</v>
      </c>
      <c r="K31" s="48">
        <f t="shared" si="1"/>
        <v>0</v>
      </c>
      <c r="L31" s="48">
        <f t="shared" si="2"/>
        <v>0.18181818181818182</v>
      </c>
      <c r="M31" s="48">
        <f t="shared" si="3"/>
        <v>-0.45454545454545453</v>
      </c>
      <c r="N31" s="48">
        <f t="shared" si="4"/>
        <v>9.0909090909090912E-2</v>
      </c>
      <c r="O31" s="48">
        <f t="shared" si="5"/>
        <v>0.63636363636363635</v>
      </c>
    </row>
    <row r="32" spans="1:15">
      <c r="A32" s="40" t="s">
        <v>125</v>
      </c>
      <c r="B32" s="48">
        <v>-4.3339835763936213E-2</v>
      </c>
      <c r="C32" s="48">
        <v>0.17091880196265502</v>
      </c>
      <c r="D32" s="48">
        <v>-0.45513961769115441</v>
      </c>
      <c r="E32" s="48">
        <v>0.38719418699741037</v>
      </c>
      <c r="F32" s="48">
        <v>0.66117367452637321</v>
      </c>
      <c r="G32" s="41"/>
      <c r="H32" s="41"/>
      <c r="I32" t="str">
        <f>A32</f>
        <v>PL-Horticulture</v>
      </c>
      <c r="K32" s="48">
        <f t="shared" si="1"/>
        <v>-4.3339835763936213E-2</v>
      </c>
      <c r="L32" s="48">
        <f t="shared" si="2"/>
        <v>0.17091880196265502</v>
      </c>
      <c r="M32" s="48">
        <f t="shared" si="3"/>
        <v>-0.45513961769115441</v>
      </c>
      <c r="N32" s="48">
        <f t="shared" si="4"/>
        <v>0.38719418699741037</v>
      </c>
      <c r="O32" s="48">
        <f t="shared" si="5"/>
        <v>0.66117367452637321</v>
      </c>
    </row>
    <row r="33" spans="1:15">
      <c r="A33" s="46" t="s">
        <v>18</v>
      </c>
      <c r="B33" s="48">
        <v>-4.5454545454545456E-2</v>
      </c>
      <c r="C33" s="48">
        <v>9.0909090909090912E-2</v>
      </c>
      <c r="D33" s="48">
        <v>-0.5</v>
      </c>
      <c r="E33" s="48">
        <v>0.27272727272727271</v>
      </c>
      <c r="F33" s="48">
        <v>0.59090909090909094</v>
      </c>
      <c r="G33" s="41"/>
      <c r="H33" s="41"/>
      <c r="J33" t="str">
        <f t="shared" si="6"/>
        <v>Status quo</v>
      </c>
      <c r="K33" s="48">
        <f t="shared" si="1"/>
        <v>-4.5454545454545456E-2</v>
      </c>
      <c r="L33" s="48">
        <f t="shared" si="2"/>
        <v>9.0909090909090912E-2</v>
      </c>
      <c r="M33" s="48">
        <f t="shared" si="3"/>
        <v>-0.5</v>
      </c>
      <c r="N33" s="48">
        <f t="shared" si="4"/>
        <v>0.27272727272727271</v>
      </c>
      <c r="O33" s="48">
        <f t="shared" si="5"/>
        <v>0.59090909090909094</v>
      </c>
    </row>
    <row r="34" spans="1:15">
      <c r="A34" s="46" t="s">
        <v>92</v>
      </c>
      <c r="B34" s="48">
        <v>-8.6956521739130432E-2</v>
      </c>
      <c r="C34" s="48">
        <v>0.2608695652173913</v>
      </c>
      <c r="D34" s="48">
        <v>-0.43478260869565216</v>
      </c>
      <c r="E34" s="48">
        <v>0.52173913043478259</v>
      </c>
      <c r="F34" s="48">
        <v>0.73913043478260865</v>
      </c>
      <c r="G34" s="41"/>
      <c r="H34" s="41"/>
      <c r="J34" t="str">
        <f t="shared" si="6"/>
        <v>Horticulture production</v>
      </c>
      <c r="K34" s="48">
        <f t="shared" si="1"/>
        <v>-8.6956521739130432E-2</v>
      </c>
      <c r="L34" s="48">
        <f t="shared" si="2"/>
        <v>0.2608695652173913</v>
      </c>
      <c r="M34" s="48">
        <f t="shared" si="3"/>
        <v>-0.43478260869565216</v>
      </c>
      <c r="N34" s="48">
        <f t="shared" si="4"/>
        <v>0.52173913043478259</v>
      </c>
      <c r="O34" s="48">
        <f t="shared" si="5"/>
        <v>0.73913043478260865</v>
      </c>
    </row>
    <row r="35" spans="1:15">
      <c r="A35" s="46" t="s">
        <v>94</v>
      </c>
      <c r="B35" s="48">
        <v>-0.10344827586206896</v>
      </c>
      <c r="C35" s="48">
        <v>0.20689655172413793</v>
      </c>
      <c r="D35" s="48">
        <v>-0.44827586206896552</v>
      </c>
      <c r="E35" s="48">
        <v>0.37931034482758619</v>
      </c>
      <c r="F35" s="48">
        <v>0.68965517241379315</v>
      </c>
      <c r="G35" s="41"/>
      <c r="H35" s="41"/>
      <c r="J35" t="str">
        <f t="shared" si="6"/>
        <v>Local organic production</v>
      </c>
      <c r="K35" s="48">
        <f t="shared" si="1"/>
        <v>-0.10344827586206896</v>
      </c>
      <c r="L35" s="48">
        <f t="shared" si="2"/>
        <v>0.20689655172413793</v>
      </c>
      <c r="M35" s="48">
        <f t="shared" si="3"/>
        <v>-0.44827586206896552</v>
      </c>
      <c r="N35" s="48">
        <f t="shared" si="4"/>
        <v>0.37931034482758619</v>
      </c>
      <c r="O35" s="48">
        <f t="shared" si="5"/>
        <v>0.68965517241379315</v>
      </c>
    </row>
    <row r="36" spans="1:15">
      <c r="A36" s="46" t="s">
        <v>93</v>
      </c>
      <c r="B36" s="48">
        <v>6.25E-2</v>
      </c>
      <c r="C36" s="48">
        <v>0.125</v>
      </c>
      <c r="D36" s="48">
        <v>-0.4375</v>
      </c>
      <c r="E36" s="48">
        <v>0.375</v>
      </c>
      <c r="F36" s="48">
        <v>0.625</v>
      </c>
      <c r="G36" s="41"/>
      <c r="H36" s="41"/>
      <c r="J36" t="str">
        <f t="shared" si="6"/>
        <v>Shelter farming</v>
      </c>
      <c r="K36" s="48">
        <f t="shared" si="1"/>
        <v>6.25E-2</v>
      </c>
      <c r="L36" s="48">
        <f t="shared" si="2"/>
        <v>0.125</v>
      </c>
      <c r="M36" s="48">
        <f t="shared" si="3"/>
        <v>-0.4375</v>
      </c>
      <c r="N36" s="48">
        <f t="shared" si="4"/>
        <v>0.375</v>
      </c>
      <c r="O36" s="48">
        <f t="shared" si="5"/>
        <v>0.625</v>
      </c>
    </row>
    <row r="37" spans="1:15">
      <c r="A37" s="40" t="s">
        <v>124</v>
      </c>
      <c r="B37" s="48">
        <v>0.15120060772234684</v>
      </c>
      <c r="C37" s="48">
        <v>0.21651948391078824</v>
      </c>
      <c r="D37" s="48">
        <v>-0.38124962907571602</v>
      </c>
      <c r="E37" s="48">
        <v>0.27166494557798904</v>
      </c>
      <c r="F37" s="48">
        <v>0.52670714192453316</v>
      </c>
      <c r="G37" s="41"/>
      <c r="H37" s="41"/>
      <c r="I37" t="str">
        <f>A37</f>
        <v>RO-Mixed</v>
      </c>
      <c r="K37" s="48">
        <f t="shared" si="1"/>
        <v>0.15120060772234684</v>
      </c>
      <c r="L37" s="48">
        <f t="shared" si="2"/>
        <v>0.21651948391078824</v>
      </c>
      <c r="M37" s="48">
        <f t="shared" si="3"/>
        <v>-0.38124962907571602</v>
      </c>
      <c r="N37" s="48">
        <f t="shared" si="4"/>
        <v>0.27166494557798904</v>
      </c>
      <c r="O37" s="48">
        <f t="shared" si="5"/>
        <v>0.52670714192453316</v>
      </c>
    </row>
    <row r="38" spans="1:15">
      <c r="A38" s="46" t="s">
        <v>18</v>
      </c>
      <c r="B38" s="48">
        <v>-4.3478260869565216E-2</v>
      </c>
      <c r="C38" s="48">
        <v>0.21739130434782608</v>
      </c>
      <c r="D38" s="48">
        <v>-0.34782608695652173</v>
      </c>
      <c r="E38" s="48">
        <v>0.17391304347826086</v>
      </c>
      <c r="F38" s="48">
        <v>0.56521739130434778</v>
      </c>
      <c r="G38" s="41"/>
      <c r="H38" s="41"/>
      <c r="J38" t="str">
        <f t="shared" si="6"/>
        <v>Status quo</v>
      </c>
      <c r="K38" s="48">
        <f t="shared" si="1"/>
        <v>-4.3478260869565216E-2</v>
      </c>
      <c r="L38" s="48">
        <f t="shared" si="2"/>
        <v>0.21739130434782608</v>
      </c>
      <c r="M38" s="48">
        <f t="shared" si="3"/>
        <v>-0.34782608695652173</v>
      </c>
      <c r="N38" s="48">
        <f t="shared" si="4"/>
        <v>0.17391304347826086</v>
      </c>
      <c r="O38" s="48">
        <f t="shared" si="5"/>
        <v>0.56521739130434778</v>
      </c>
    </row>
    <row r="39" spans="1:15">
      <c r="A39" s="46" t="s">
        <v>91</v>
      </c>
      <c r="B39" s="48">
        <v>0.45454545454545453</v>
      </c>
      <c r="C39" s="48">
        <v>0.22727272727272727</v>
      </c>
      <c r="D39" s="48">
        <v>-0.40909090909090912</v>
      </c>
      <c r="E39" s="48">
        <v>0.31818181818181818</v>
      </c>
      <c r="F39" s="48">
        <v>0.5</v>
      </c>
      <c r="G39" s="41"/>
      <c r="H39" s="41"/>
      <c r="J39" t="str">
        <f t="shared" si="6"/>
        <v>Alternative crops / livestock</v>
      </c>
      <c r="K39" s="48">
        <f t="shared" si="1"/>
        <v>0.45454545454545453</v>
      </c>
      <c r="L39" s="48">
        <f t="shared" si="2"/>
        <v>0.22727272727272727</v>
      </c>
      <c r="M39" s="48">
        <f t="shared" si="3"/>
        <v>-0.40909090909090912</v>
      </c>
      <c r="N39" s="48">
        <f t="shared" si="4"/>
        <v>0.31818181818181818</v>
      </c>
      <c r="O39" s="48">
        <f t="shared" si="5"/>
        <v>0.5</v>
      </c>
    </row>
    <row r="40" spans="1:15">
      <c r="A40" s="46" t="s">
        <v>88</v>
      </c>
      <c r="B40" s="48">
        <v>-5.5555555555555552E-2</v>
      </c>
      <c r="C40" s="48">
        <v>0.19444444444444445</v>
      </c>
      <c r="D40" s="48">
        <v>-0.3888888888888889</v>
      </c>
      <c r="E40" s="48">
        <v>0.27777777777777779</v>
      </c>
      <c r="F40" s="48">
        <v>0.52777777777777779</v>
      </c>
      <c r="G40" s="41"/>
      <c r="H40" s="41"/>
      <c r="J40" t="str">
        <f t="shared" si="6"/>
        <v>Commercial specialization of famili\y mixed farms</v>
      </c>
      <c r="K40" s="48">
        <f t="shared" si="1"/>
        <v>-5.5555555555555552E-2</v>
      </c>
      <c r="L40" s="48">
        <f t="shared" si="2"/>
        <v>0.19444444444444445</v>
      </c>
      <c r="M40" s="48">
        <f t="shared" si="3"/>
        <v>-0.3888888888888889</v>
      </c>
      <c r="N40" s="48">
        <f t="shared" si="4"/>
        <v>0.27777777777777779</v>
      </c>
      <c r="O40" s="48">
        <f t="shared" si="5"/>
        <v>0.52777777777777779</v>
      </c>
    </row>
    <row r="41" spans="1:15">
      <c r="A41" s="46" t="s">
        <v>89</v>
      </c>
      <c r="B41" s="48">
        <v>-5.4054054054054057E-2</v>
      </c>
      <c r="C41" s="48">
        <v>0.21621621621621623</v>
      </c>
      <c r="D41" s="48">
        <v>-0.35135135135135137</v>
      </c>
      <c r="E41" s="48">
        <v>0.27027027027027029</v>
      </c>
      <c r="F41" s="48">
        <v>0.54054054054054057</v>
      </c>
      <c r="G41" s="41"/>
      <c r="H41" s="41"/>
      <c r="J41" t="str">
        <f t="shared" si="6"/>
        <v>Cooperation / multifunctionality</v>
      </c>
      <c r="K41" s="48">
        <f t="shared" si="1"/>
        <v>-5.4054054054054057E-2</v>
      </c>
      <c r="L41" s="48">
        <f t="shared" si="2"/>
        <v>0.21621621621621623</v>
      </c>
      <c r="M41" s="48">
        <f t="shared" si="3"/>
        <v>-0.35135135135135137</v>
      </c>
      <c r="N41" s="48">
        <f t="shared" si="4"/>
        <v>0.27027027027027029</v>
      </c>
      <c r="O41" s="48">
        <f t="shared" si="5"/>
        <v>0.54054054054054057</v>
      </c>
    </row>
    <row r="42" spans="1:15">
      <c r="A42" s="46" t="s">
        <v>112</v>
      </c>
      <c r="B42" s="48">
        <v>0.45454545454545453</v>
      </c>
      <c r="C42" s="48">
        <v>0.22727272727272727</v>
      </c>
      <c r="D42" s="48">
        <v>-0.40909090909090912</v>
      </c>
      <c r="E42" s="48">
        <v>0.31818181818181818</v>
      </c>
      <c r="F42" s="48">
        <v>0.5</v>
      </c>
      <c r="G42" s="41"/>
      <c r="H42" s="41"/>
      <c r="J42" t="str">
        <f t="shared" si="6"/>
        <v>Organic farming</v>
      </c>
      <c r="K42" s="48">
        <f t="shared" si="1"/>
        <v>0.45454545454545453</v>
      </c>
      <c r="L42" s="48">
        <f t="shared" si="2"/>
        <v>0.22727272727272727</v>
      </c>
      <c r="M42" s="48">
        <f t="shared" si="3"/>
        <v>-0.40909090909090912</v>
      </c>
      <c r="N42" s="48">
        <f t="shared" si="4"/>
        <v>0.31818181818181818</v>
      </c>
      <c r="O42" s="48">
        <f t="shared" si="5"/>
        <v>0.5</v>
      </c>
    </row>
    <row r="43" spans="1:15">
      <c r="A43" s="40" t="s">
        <v>118</v>
      </c>
      <c r="B43" s="48">
        <v>0.16223776223776223</v>
      </c>
      <c r="C43" s="48">
        <v>0.19595959595959597</v>
      </c>
      <c r="D43" s="48">
        <v>-0.61724941724941729</v>
      </c>
      <c r="E43" s="48">
        <v>-0.19611499611499608</v>
      </c>
      <c r="F43" s="48">
        <v>0.39549339549339546</v>
      </c>
      <c r="G43" s="41"/>
      <c r="H43" s="41"/>
      <c r="I43" t="str">
        <f>A43</f>
        <v>UK-Arable</v>
      </c>
      <c r="K43" s="48">
        <f t="shared" si="1"/>
        <v>0.16223776223776223</v>
      </c>
      <c r="L43" s="48">
        <f t="shared" si="2"/>
        <v>0.19595959595959597</v>
      </c>
      <c r="M43" s="48">
        <f t="shared" si="3"/>
        <v>-0.61724941724941729</v>
      </c>
      <c r="N43" s="48">
        <f t="shared" si="4"/>
        <v>-0.19611499611499608</v>
      </c>
      <c r="O43" s="48">
        <f t="shared" si="5"/>
        <v>0.39549339549339546</v>
      </c>
    </row>
    <row r="44" spans="1:15">
      <c r="A44" s="46" t="s">
        <v>18</v>
      </c>
      <c r="B44" s="48">
        <v>-7.6923076923076927E-2</v>
      </c>
      <c r="C44" s="48">
        <v>0</v>
      </c>
      <c r="D44" s="48">
        <v>-0.61538461538461542</v>
      </c>
      <c r="E44" s="48">
        <v>-0.23076923076923078</v>
      </c>
      <c r="F44" s="48">
        <v>0.30769230769230771</v>
      </c>
      <c r="G44" s="41"/>
      <c r="H44" s="41"/>
      <c r="J44" t="str">
        <f t="shared" si="6"/>
        <v>Status quo</v>
      </c>
      <c r="K44" s="48">
        <f t="shared" si="1"/>
        <v>-7.6923076923076927E-2</v>
      </c>
      <c r="L44" s="48">
        <f t="shared" si="2"/>
        <v>0</v>
      </c>
      <c r="M44" s="48">
        <f t="shared" si="3"/>
        <v>-0.61538461538461542</v>
      </c>
      <c r="N44" s="48">
        <f t="shared" si="4"/>
        <v>-0.23076923076923078</v>
      </c>
      <c r="O44" s="48">
        <f t="shared" si="5"/>
        <v>0.30769230769230771</v>
      </c>
    </row>
    <row r="45" spans="1:15">
      <c r="A45" s="46" t="s">
        <v>123</v>
      </c>
      <c r="B45" s="48">
        <v>0.36363636363636365</v>
      </c>
      <c r="C45" s="48">
        <v>0.45454545454545453</v>
      </c>
      <c r="D45" s="48">
        <v>-0.63636363636363635</v>
      </c>
      <c r="E45" s="48">
        <v>-9.0909090909090912E-2</v>
      </c>
      <c r="F45" s="48">
        <v>0.54545454545454541</v>
      </c>
      <c r="G45" s="41"/>
      <c r="H45" s="41"/>
      <c r="J45" t="str">
        <f t="shared" si="6"/>
        <v>Desirable system</v>
      </c>
      <c r="K45" s="48">
        <f t="shared" si="1"/>
        <v>0.36363636363636365</v>
      </c>
      <c r="L45" s="48">
        <f t="shared" si="2"/>
        <v>0.45454545454545453</v>
      </c>
      <c r="M45" s="48">
        <f t="shared" si="3"/>
        <v>-0.63636363636363635</v>
      </c>
      <c r="N45" s="48">
        <f t="shared" si="4"/>
        <v>-9.0909090909090912E-2</v>
      </c>
      <c r="O45" s="48">
        <f t="shared" si="5"/>
        <v>0.54545454545454541</v>
      </c>
    </row>
    <row r="46" spans="1:15">
      <c r="A46" s="46" t="s">
        <v>20</v>
      </c>
      <c r="B46" s="48">
        <v>0.2</v>
      </c>
      <c r="C46" s="48">
        <v>0.13333333333333333</v>
      </c>
      <c r="D46" s="48">
        <v>-0.6</v>
      </c>
      <c r="E46" s="48">
        <v>-0.26666666666666666</v>
      </c>
      <c r="F46" s="48">
        <v>0.33333333333333331</v>
      </c>
      <c r="G46" s="41"/>
      <c r="H46" s="41"/>
      <c r="J46" t="str">
        <f t="shared" si="6"/>
        <v>Likely system</v>
      </c>
      <c r="K46" s="48">
        <f t="shared" si="1"/>
        <v>0.2</v>
      </c>
      <c r="L46" s="48">
        <f t="shared" si="2"/>
        <v>0.13333333333333333</v>
      </c>
      <c r="M46" s="48">
        <f t="shared" si="3"/>
        <v>-0.6</v>
      </c>
      <c r="N46" s="48">
        <f t="shared" si="4"/>
        <v>-0.26666666666666666</v>
      </c>
      <c r="O46" s="48">
        <f t="shared" si="5"/>
        <v>0.33333333333333331</v>
      </c>
    </row>
    <row r="47" spans="1:15">
      <c r="A47" s="39" t="s">
        <v>122</v>
      </c>
      <c r="B47" s="48">
        <v>0.71372549019607834</v>
      </c>
      <c r="C47" s="48">
        <v>0.16274509803921569</v>
      </c>
      <c r="D47" s="48">
        <v>-0.85686274509803939</v>
      </c>
      <c r="E47" s="48">
        <v>0.16274509803921569</v>
      </c>
      <c r="F47" s="48">
        <v>-0.27549019607843128</v>
      </c>
      <c r="G47" s="41"/>
      <c r="H47" t="str">
        <f>A47</f>
        <v>Natural resources</v>
      </c>
      <c r="K47" s="48">
        <f t="shared" si="1"/>
        <v>0.71372549019607834</v>
      </c>
      <c r="L47" s="48">
        <f t="shared" si="2"/>
        <v>0.16274509803921569</v>
      </c>
      <c r="M47" s="48">
        <f t="shared" si="3"/>
        <v>-0.85686274509803939</v>
      </c>
      <c r="N47" s="48">
        <f t="shared" si="4"/>
        <v>0.16274509803921569</v>
      </c>
      <c r="O47" s="48">
        <f t="shared" si="5"/>
        <v>-0.27549019607843128</v>
      </c>
    </row>
    <row r="48" spans="1:15">
      <c r="A48" s="40" t="s">
        <v>134</v>
      </c>
      <c r="B48" s="48">
        <v>1</v>
      </c>
      <c r="C48" s="48">
        <v>6.6666666666666666E-2</v>
      </c>
      <c r="D48" s="48">
        <v>-1</v>
      </c>
      <c r="E48" s="48">
        <v>6.6666666666666666E-2</v>
      </c>
      <c r="F48" s="48">
        <v>-0.46666666666666662</v>
      </c>
      <c r="G48" s="41"/>
      <c r="H48" s="41"/>
      <c r="I48" t="str">
        <f>A48</f>
        <v>BG-Arable</v>
      </c>
      <c r="K48" s="48">
        <f t="shared" si="1"/>
        <v>1</v>
      </c>
      <c r="L48" s="48">
        <f t="shared" si="2"/>
        <v>6.6666666666666666E-2</v>
      </c>
      <c r="M48" s="48">
        <f t="shared" si="3"/>
        <v>-1</v>
      </c>
      <c r="N48" s="48">
        <f t="shared" si="4"/>
        <v>6.6666666666666666E-2</v>
      </c>
      <c r="O48" s="48">
        <f t="shared" si="5"/>
        <v>-0.46666666666666662</v>
      </c>
    </row>
    <row r="49" spans="1:15">
      <c r="A49" s="46" t="s">
        <v>18</v>
      </c>
      <c r="B49" s="48">
        <v>1</v>
      </c>
      <c r="C49" s="48">
        <v>0</v>
      </c>
      <c r="D49" s="48">
        <v>-1</v>
      </c>
      <c r="E49" s="48">
        <v>0</v>
      </c>
      <c r="F49" s="48">
        <v>-0.5</v>
      </c>
      <c r="G49" s="41"/>
      <c r="H49" s="41"/>
      <c r="J49" t="str">
        <f t="shared" si="6"/>
        <v>Status quo</v>
      </c>
      <c r="K49" s="48">
        <f t="shared" si="1"/>
        <v>1</v>
      </c>
      <c r="L49" s="48">
        <f t="shared" si="2"/>
        <v>0</v>
      </c>
      <c r="M49" s="48">
        <f t="shared" si="3"/>
        <v>-1</v>
      </c>
      <c r="N49" s="48">
        <f t="shared" si="4"/>
        <v>0</v>
      </c>
      <c r="O49" s="48">
        <f t="shared" si="5"/>
        <v>-0.5</v>
      </c>
    </row>
    <row r="50" spans="1:15">
      <c r="A50" s="46" t="s">
        <v>133</v>
      </c>
      <c r="B50" s="48">
        <v>1</v>
      </c>
      <c r="C50" s="48">
        <v>0</v>
      </c>
      <c r="D50" s="48">
        <v>-1</v>
      </c>
      <c r="E50" s="48">
        <v>0</v>
      </c>
      <c r="F50" s="48">
        <v>-0.5</v>
      </c>
      <c r="G50" s="41"/>
      <c r="H50" s="41"/>
      <c r="J50" t="str">
        <f t="shared" si="6"/>
        <v>Collaboration</v>
      </c>
      <c r="K50" s="48">
        <f t="shared" si="1"/>
        <v>1</v>
      </c>
      <c r="L50" s="48">
        <f t="shared" si="2"/>
        <v>0</v>
      </c>
      <c r="M50" s="48">
        <f t="shared" si="3"/>
        <v>-1</v>
      </c>
      <c r="N50" s="48">
        <f t="shared" si="4"/>
        <v>0</v>
      </c>
      <c r="O50" s="48">
        <f t="shared" si="5"/>
        <v>-0.5</v>
      </c>
    </row>
    <row r="51" spans="1:15">
      <c r="A51" s="46" t="s">
        <v>132</v>
      </c>
      <c r="B51" s="48">
        <v>1</v>
      </c>
      <c r="C51" s="48">
        <v>-0.33333333333333331</v>
      </c>
      <c r="D51" s="48">
        <v>-1</v>
      </c>
      <c r="E51" s="48">
        <v>-0.33333333333333331</v>
      </c>
      <c r="F51" s="48">
        <v>-0.66666666666666663</v>
      </c>
      <c r="G51" s="41"/>
      <c r="H51" s="41"/>
      <c r="J51" t="str">
        <f t="shared" si="6"/>
        <v>Crop diversification</v>
      </c>
      <c r="K51" s="48">
        <f t="shared" si="1"/>
        <v>1</v>
      </c>
      <c r="L51" s="48">
        <f t="shared" si="2"/>
        <v>-0.33333333333333331</v>
      </c>
      <c r="M51" s="48">
        <f t="shared" si="3"/>
        <v>-1</v>
      </c>
      <c r="N51" s="48">
        <f t="shared" si="4"/>
        <v>-0.33333333333333331</v>
      </c>
      <c r="O51" s="48">
        <f t="shared" si="5"/>
        <v>-0.66666666666666663</v>
      </c>
    </row>
    <row r="52" spans="1:15">
      <c r="A52" s="46" t="s">
        <v>130</v>
      </c>
      <c r="B52" s="48">
        <v>1</v>
      </c>
      <c r="C52" s="48">
        <v>0.33333333333333331</v>
      </c>
      <c r="D52" s="48">
        <v>-1</v>
      </c>
      <c r="E52" s="48">
        <v>0.33333333333333331</v>
      </c>
      <c r="F52" s="48">
        <v>-0.33333333333333331</v>
      </c>
      <c r="G52" s="41"/>
      <c r="H52" s="41"/>
      <c r="J52" t="str">
        <f t="shared" si="6"/>
        <v>Innovation and technology improvement</v>
      </c>
      <c r="K52" s="48">
        <f t="shared" si="1"/>
        <v>1</v>
      </c>
      <c r="L52" s="48">
        <f t="shared" si="2"/>
        <v>0.33333333333333331</v>
      </c>
      <c r="M52" s="48">
        <f t="shared" si="3"/>
        <v>-1</v>
      </c>
      <c r="N52" s="48">
        <f t="shared" si="4"/>
        <v>0.33333333333333331</v>
      </c>
      <c r="O52" s="48">
        <f t="shared" si="5"/>
        <v>-0.33333333333333331</v>
      </c>
    </row>
    <row r="53" spans="1:15">
      <c r="A53" s="46" t="s">
        <v>131</v>
      </c>
      <c r="B53" s="48">
        <v>1</v>
      </c>
      <c r="C53" s="48">
        <v>0.33333333333333331</v>
      </c>
      <c r="D53" s="48">
        <v>-1</v>
      </c>
      <c r="E53" s="48">
        <v>0.33333333333333331</v>
      </c>
      <c r="F53" s="48">
        <v>-0.33333333333333331</v>
      </c>
      <c r="G53" s="41"/>
      <c r="H53" s="41"/>
      <c r="J53" t="str">
        <f t="shared" si="6"/>
        <v>Processing and increasing value added</v>
      </c>
      <c r="K53" s="48">
        <f t="shared" si="1"/>
        <v>1</v>
      </c>
      <c r="L53" s="48">
        <f t="shared" si="2"/>
        <v>0.33333333333333331</v>
      </c>
      <c r="M53" s="48">
        <f t="shared" si="3"/>
        <v>-1</v>
      </c>
      <c r="N53" s="48">
        <f t="shared" si="4"/>
        <v>0.33333333333333331</v>
      </c>
      <c r="O53" s="48">
        <f t="shared" si="5"/>
        <v>-0.33333333333333331</v>
      </c>
    </row>
    <row r="54" spans="1:15">
      <c r="A54" s="40" t="s">
        <v>129</v>
      </c>
      <c r="B54" s="48">
        <v>1</v>
      </c>
      <c r="C54" s="48">
        <v>8.3333333333333315E-2</v>
      </c>
      <c r="D54" s="48">
        <v>-1</v>
      </c>
      <c r="E54" s="48">
        <v>8.3333333333333315E-2</v>
      </c>
      <c r="F54" s="48">
        <v>-0.45833333333333331</v>
      </c>
      <c r="G54" s="41"/>
      <c r="H54" s="41"/>
      <c r="I54" t="str">
        <f>A54</f>
        <v>DE-Arable&amp;Mixed</v>
      </c>
      <c r="K54" s="48">
        <f t="shared" si="1"/>
        <v>1</v>
      </c>
      <c r="L54" s="48">
        <f t="shared" si="2"/>
        <v>8.3333333333333315E-2</v>
      </c>
      <c r="M54" s="48">
        <f t="shared" si="3"/>
        <v>-1</v>
      </c>
      <c r="N54" s="48">
        <f t="shared" si="4"/>
        <v>8.3333333333333315E-2</v>
      </c>
      <c r="O54" s="48">
        <f t="shared" si="5"/>
        <v>-0.45833333333333331</v>
      </c>
    </row>
    <row r="55" spans="1:15">
      <c r="A55" s="46" t="s">
        <v>18</v>
      </c>
      <c r="B55" s="48">
        <v>1</v>
      </c>
      <c r="C55" s="48">
        <v>1</v>
      </c>
      <c r="D55" s="48">
        <v>-1</v>
      </c>
      <c r="E55" s="48">
        <v>1</v>
      </c>
      <c r="F55" s="48">
        <v>0</v>
      </c>
      <c r="G55" s="41"/>
      <c r="H55" s="41"/>
      <c r="J55" t="str">
        <f t="shared" si="6"/>
        <v>Status quo</v>
      </c>
      <c r="K55" s="48">
        <f t="shared" si="1"/>
        <v>1</v>
      </c>
      <c r="L55" s="48">
        <f t="shared" si="2"/>
        <v>1</v>
      </c>
      <c r="M55" s="48">
        <f t="shared" si="3"/>
        <v>-1</v>
      </c>
      <c r="N55" s="48">
        <f t="shared" si="4"/>
        <v>1</v>
      </c>
      <c r="O55" s="48">
        <f t="shared" si="5"/>
        <v>0</v>
      </c>
    </row>
    <row r="56" spans="1:15">
      <c r="A56" s="46" t="s">
        <v>113</v>
      </c>
      <c r="B56" s="48">
        <v>1</v>
      </c>
      <c r="C56" s="48">
        <v>0</v>
      </c>
      <c r="D56" s="48">
        <v>-1</v>
      </c>
      <c r="E56" s="48">
        <v>0</v>
      </c>
      <c r="F56" s="48">
        <v>-0.5</v>
      </c>
      <c r="G56" s="41"/>
      <c r="H56" s="41"/>
      <c r="J56" t="str">
        <f t="shared" si="6"/>
        <v>Better societal appreciation</v>
      </c>
      <c r="K56" s="48">
        <f t="shared" si="1"/>
        <v>1</v>
      </c>
      <c r="L56" s="48">
        <f t="shared" si="2"/>
        <v>0</v>
      </c>
      <c r="M56" s="48">
        <f t="shared" si="3"/>
        <v>-1</v>
      </c>
      <c r="N56" s="48">
        <f t="shared" si="4"/>
        <v>0</v>
      </c>
      <c r="O56" s="48">
        <f t="shared" si="5"/>
        <v>-0.5</v>
      </c>
    </row>
    <row r="57" spans="1:15">
      <c r="A57" s="46" t="s">
        <v>114</v>
      </c>
      <c r="B57" s="48">
        <v>1</v>
      </c>
      <c r="C57" s="48">
        <v>0.33333333333333331</v>
      </c>
      <c r="D57" s="48">
        <v>-1</v>
      </c>
      <c r="E57" s="48">
        <v>0.33333333333333331</v>
      </c>
      <c r="F57" s="48">
        <v>-0.33333333333333331</v>
      </c>
      <c r="G57" s="41"/>
      <c r="H57" s="41"/>
      <c r="J57" t="str">
        <f t="shared" si="6"/>
        <v>Intensification</v>
      </c>
      <c r="K57" s="48">
        <f t="shared" si="1"/>
        <v>1</v>
      </c>
      <c r="L57" s="48">
        <f t="shared" si="2"/>
        <v>0.33333333333333331</v>
      </c>
      <c r="M57" s="48">
        <f t="shared" si="3"/>
        <v>-1</v>
      </c>
      <c r="N57" s="48">
        <f t="shared" si="4"/>
        <v>0.33333333333333331</v>
      </c>
      <c r="O57" s="48">
        <f t="shared" si="5"/>
        <v>-0.33333333333333331</v>
      </c>
    </row>
    <row r="58" spans="1:15">
      <c r="A58" s="46" t="s">
        <v>112</v>
      </c>
      <c r="B58" s="48">
        <v>1</v>
      </c>
      <c r="C58" s="48">
        <v>-1</v>
      </c>
      <c r="D58" s="48">
        <v>-1</v>
      </c>
      <c r="E58" s="48">
        <v>-1</v>
      </c>
      <c r="F58" s="48">
        <v>-1</v>
      </c>
      <c r="G58" s="41"/>
      <c r="H58" s="41"/>
      <c r="J58" t="str">
        <f t="shared" si="6"/>
        <v>Organic farming</v>
      </c>
      <c r="K58" s="48">
        <f t="shared" si="1"/>
        <v>1</v>
      </c>
      <c r="L58" s="48">
        <f t="shared" si="2"/>
        <v>-1</v>
      </c>
      <c r="M58" s="48">
        <f t="shared" si="3"/>
        <v>-1</v>
      </c>
      <c r="N58" s="48">
        <f t="shared" si="4"/>
        <v>-1</v>
      </c>
      <c r="O58" s="48">
        <f t="shared" si="5"/>
        <v>-1</v>
      </c>
    </row>
    <row r="59" spans="1:15">
      <c r="A59" s="40" t="s">
        <v>128</v>
      </c>
      <c r="B59" s="48">
        <v>1</v>
      </c>
      <c r="C59" s="48">
        <v>0.77777777777777768</v>
      </c>
      <c r="D59" s="48">
        <v>-1</v>
      </c>
      <c r="E59" s="48">
        <v>0.77777777777777768</v>
      </c>
      <c r="F59" s="48">
        <v>-0.1111111111111111</v>
      </c>
      <c r="G59" s="41"/>
      <c r="H59" s="41"/>
      <c r="I59" t="str">
        <f>A59</f>
        <v>ES-Livestock</v>
      </c>
      <c r="K59" s="48">
        <f t="shared" si="1"/>
        <v>1</v>
      </c>
      <c r="L59" s="48">
        <f t="shared" si="2"/>
        <v>0.77777777777777768</v>
      </c>
      <c r="M59" s="48">
        <f t="shared" si="3"/>
        <v>-1</v>
      </c>
      <c r="N59" s="48">
        <f t="shared" si="4"/>
        <v>0.77777777777777768</v>
      </c>
      <c r="O59" s="48">
        <f t="shared" si="5"/>
        <v>-0.1111111111111111</v>
      </c>
    </row>
    <row r="60" spans="1:15">
      <c r="A60" s="46" t="s">
        <v>18</v>
      </c>
      <c r="B60" s="48">
        <v>1</v>
      </c>
      <c r="C60" s="48">
        <v>1</v>
      </c>
      <c r="D60" s="48">
        <v>-1</v>
      </c>
      <c r="E60" s="48">
        <v>1</v>
      </c>
      <c r="F60" s="48">
        <v>0</v>
      </c>
      <c r="G60" s="41"/>
      <c r="H60" s="41"/>
      <c r="J60" t="str">
        <f t="shared" si="6"/>
        <v>Status quo</v>
      </c>
      <c r="K60" s="48">
        <f t="shared" si="1"/>
        <v>1</v>
      </c>
      <c r="L60" s="48">
        <f t="shared" si="2"/>
        <v>1</v>
      </c>
      <c r="M60" s="48">
        <f t="shared" si="3"/>
        <v>-1</v>
      </c>
      <c r="N60" s="48">
        <f t="shared" si="4"/>
        <v>1</v>
      </c>
      <c r="O60" s="48">
        <f t="shared" si="5"/>
        <v>0</v>
      </c>
    </row>
    <row r="61" spans="1:15">
      <c r="A61" s="46" t="s">
        <v>105</v>
      </c>
      <c r="B61" s="48">
        <v>1</v>
      </c>
      <c r="C61" s="48">
        <v>0.33333333333333331</v>
      </c>
      <c r="D61" s="48">
        <v>-1</v>
      </c>
      <c r="E61" s="48">
        <v>0.33333333333333331</v>
      </c>
      <c r="F61" s="48">
        <v>-0.33333333333333331</v>
      </c>
      <c r="G61" s="41"/>
      <c r="H61" s="41"/>
      <c r="J61" t="str">
        <f t="shared" si="6"/>
        <v>Hi-tech extensive alternative system</v>
      </c>
      <c r="K61" s="48">
        <f t="shared" si="1"/>
        <v>1</v>
      </c>
      <c r="L61" s="48">
        <f t="shared" si="2"/>
        <v>0.33333333333333331</v>
      </c>
      <c r="M61" s="48">
        <f t="shared" si="3"/>
        <v>-1</v>
      </c>
      <c r="N61" s="48">
        <f t="shared" si="4"/>
        <v>0.33333333333333331</v>
      </c>
      <c r="O61" s="48">
        <f t="shared" si="5"/>
        <v>-0.33333333333333331</v>
      </c>
    </row>
    <row r="62" spans="1:15">
      <c r="A62" s="46" t="s">
        <v>104</v>
      </c>
      <c r="B62" s="48">
        <v>1</v>
      </c>
      <c r="C62" s="48">
        <v>1</v>
      </c>
      <c r="D62" s="48">
        <v>-1</v>
      </c>
      <c r="E62" s="48">
        <v>1</v>
      </c>
      <c r="F62" s="48">
        <v>0</v>
      </c>
      <c r="G62" s="41"/>
      <c r="H62" s="41"/>
      <c r="J62" t="str">
        <f t="shared" si="6"/>
        <v>Semi-intensive alternative system</v>
      </c>
      <c r="K62" s="48">
        <f t="shared" si="1"/>
        <v>1</v>
      </c>
      <c r="L62" s="48">
        <f t="shared" si="2"/>
        <v>1</v>
      </c>
      <c r="M62" s="48">
        <f t="shared" si="3"/>
        <v>-1</v>
      </c>
      <c r="N62" s="48">
        <f t="shared" si="4"/>
        <v>1</v>
      </c>
      <c r="O62" s="48">
        <f t="shared" si="5"/>
        <v>0</v>
      </c>
    </row>
    <row r="63" spans="1:15">
      <c r="A63" s="40" t="s">
        <v>127</v>
      </c>
      <c r="B63" s="48">
        <v>0.26666666666666666</v>
      </c>
      <c r="C63" s="48">
        <v>-0.13333333333333336</v>
      </c>
      <c r="D63" s="48">
        <v>-0.6333333333333333</v>
      </c>
      <c r="E63" s="48">
        <v>-0.13333333333333336</v>
      </c>
      <c r="F63" s="48">
        <v>-0.2</v>
      </c>
      <c r="G63" s="41"/>
      <c r="H63" s="41"/>
      <c r="I63" t="str">
        <f>A63</f>
        <v>IT-Hazelnut</v>
      </c>
      <c r="K63" s="48">
        <f t="shared" si="1"/>
        <v>0.26666666666666666</v>
      </c>
      <c r="L63" s="48">
        <f t="shared" si="2"/>
        <v>-0.13333333333333336</v>
      </c>
      <c r="M63" s="48">
        <f t="shared" si="3"/>
        <v>-0.6333333333333333</v>
      </c>
      <c r="N63" s="48">
        <f t="shared" si="4"/>
        <v>-0.13333333333333336</v>
      </c>
      <c r="O63" s="48">
        <f t="shared" si="5"/>
        <v>-0.2</v>
      </c>
    </row>
    <row r="64" spans="1:15">
      <c r="A64" s="46" t="s">
        <v>18</v>
      </c>
      <c r="B64" s="48">
        <v>0</v>
      </c>
      <c r="C64" s="48">
        <v>0</v>
      </c>
      <c r="D64" s="48">
        <v>-0.5</v>
      </c>
      <c r="E64" s="48">
        <v>0</v>
      </c>
      <c r="F64" s="48">
        <v>0</v>
      </c>
      <c r="G64" s="41"/>
      <c r="H64" s="41"/>
      <c r="J64" t="str">
        <f t="shared" si="6"/>
        <v>Status quo</v>
      </c>
      <c r="K64" s="48">
        <f t="shared" si="1"/>
        <v>0</v>
      </c>
      <c r="L64" s="48">
        <f t="shared" si="2"/>
        <v>0</v>
      </c>
      <c r="M64" s="48">
        <f t="shared" si="3"/>
        <v>-0.5</v>
      </c>
      <c r="N64" s="48">
        <f t="shared" si="4"/>
        <v>0</v>
      </c>
      <c r="O64" s="48">
        <f t="shared" si="5"/>
        <v>0</v>
      </c>
    </row>
    <row r="65" spans="1:15">
      <c r="A65" s="46" t="s">
        <v>100</v>
      </c>
      <c r="B65" s="48">
        <v>0.33333333333333331</v>
      </c>
      <c r="C65" s="48">
        <v>0.33333333333333331</v>
      </c>
      <c r="D65" s="48">
        <v>-0.66666666666666663</v>
      </c>
      <c r="E65" s="48">
        <v>0.33333333333333331</v>
      </c>
      <c r="F65" s="48">
        <v>0</v>
      </c>
      <c r="G65" s="41"/>
      <c r="H65" s="41"/>
      <c r="J65" t="str">
        <f t="shared" si="6"/>
        <v>Eco-friendliness</v>
      </c>
      <c r="K65" s="48">
        <f t="shared" si="1"/>
        <v>0.33333333333333331</v>
      </c>
      <c r="L65" s="48">
        <f t="shared" si="2"/>
        <v>0.33333333333333331</v>
      </c>
      <c r="M65" s="48">
        <f t="shared" si="3"/>
        <v>-0.66666666666666663</v>
      </c>
      <c r="N65" s="48">
        <f t="shared" si="4"/>
        <v>0.33333333333333331</v>
      </c>
      <c r="O65" s="48">
        <f t="shared" si="5"/>
        <v>0</v>
      </c>
    </row>
    <row r="66" spans="1:15">
      <c r="A66" s="46" t="s">
        <v>102</v>
      </c>
      <c r="B66" s="48">
        <v>1</v>
      </c>
      <c r="C66" s="48">
        <v>-1</v>
      </c>
      <c r="D66" s="48">
        <v>-1</v>
      </c>
      <c r="E66" s="48">
        <v>-1</v>
      </c>
      <c r="F66" s="48">
        <v>-1</v>
      </c>
      <c r="G66" s="41"/>
      <c r="H66" s="41"/>
      <c r="J66" t="str">
        <f t="shared" si="6"/>
        <v>Product valorization</v>
      </c>
      <c r="K66" s="48">
        <f t="shared" si="1"/>
        <v>1</v>
      </c>
      <c r="L66" s="48">
        <f t="shared" si="2"/>
        <v>-1</v>
      </c>
      <c r="M66" s="48">
        <f t="shared" si="3"/>
        <v>-1</v>
      </c>
      <c r="N66" s="48">
        <f t="shared" si="4"/>
        <v>-1</v>
      </c>
      <c r="O66" s="48">
        <f t="shared" si="5"/>
        <v>-1</v>
      </c>
    </row>
    <row r="67" spans="1:15">
      <c r="A67" s="46" t="s">
        <v>103</v>
      </c>
      <c r="B67" s="48">
        <v>-1</v>
      </c>
      <c r="C67" s="48">
        <v>1</v>
      </c>
      <c r="D67" s="48">
        <v>0</v>
      </c>
      <c r="E67" s="48">
        <v>1</v>
      </c>
      <c r="F67" s="48">
        <v>1</v>
      </c>
      <c r="G67" s="41"/>
      <c r="H67" s="41"/>
      <c r="J67" t="str">
        <f t="shared" si="6"/>
        <v>Sustained demand (high and stable prices)</v>
      </c>
      <c r="K67" s="48">
        <f t="shared" si="1"/>
        <v>-1</v>
      </c>
      <c r="L67" s="48">
        <f t="shared" si="2"/>
        <v>1</v>
      </c>
      <c r="M67" s="48">
        <f t="shared" si="3"/>
        <v>0</v>
      </c>
      <c r="N67" s="48">
        <f t="shared" si="4"/>
        <v>1</v>
      </c>
      <c r="O67" s="48">
        <f t="shared" si="5"/>
        <v>1</v>
      </c>
    </row>
    <row r="68" spans="1:15">
      <c r="A68" s="46" t="s">
        <v>101</v>
      </c>
      <c r="B68" s="48">
        <v>1</v>
      </c>
      <c r="C68" s="48">
        <v>-1</v>
      </c>
      <c r="D68" s="48">
        <v>-1</v>
      </c>
      <c r="E68" s="48">
        <v>-1</v>
      </c>
      <c r="F68" s="48">
        <v>-1</v>
      </c>
      <c r="G68" s="41"/>
      <c r="H68" s="41"/>
      <c r="J68" t="str">
        <f t="shared" si="6"/>
        <v>Technological innovation</v>
      </c>
      <c r="K68" s="48">
        <f t="shared" si="1"/>
        <v>1</v>
      </c>
      <c r="L68" s="48">
        <f t="shared" si="2"/>
        <v>-1</v>
      </c>
      <c r="M68" s="48">
        <f t="shared" si="3"/>
        <v>-1</v>
      </c>
      <c r="N68" s="48">
        <f t="shared" si="4"/>
        <v>-1</v>
      </c>
      <c r="O68" s="48">
        <f t="shared" si="5"/>
        <v>-1</v>
      </c>
    </row>
    <row r="69" spans="1:15">
      <c r="A69" s="40" t="s">
        <v>126</v>
      </c>
      <c r="B69" s="48">
        <v>1</v>
      </c>
      <c r="C69" s="48">
        <v>6.6666666666666666E-2</v>
      </c>
      <c r="D69" s="48">
        <v>-1</v>
      </c>
      <c r="E69" s="48">
        <v>6.6666666666666666E-2</v>
      </c>
      <c r="F69" s="48">
        <v>-0.46666666666666667</v>
      </c>
      <c r="G69" s="41"/>
      <c r="H69" s="41"/>
      <c r="I69" t="str">
        <f>A69</f>
        <v>NL-Arable</v>
      </c>
      <c r="K69" s="48">
        <f t="shared" ref="K69:K132" si="7">B69</f>
        <v>1</v>
      </c>
      <c r="L69" s="48">
        <f t="shared" ref="L69:L132" si="8">C69</f>
        <v>6.6666666666666666E-2</v>
      </c>
      <c r="M69" s="48">
        <f t="shared" ref="M69:M132" si="9">D69</f>
        <v>-1</v>
      </c>
      <c r="N69" s="48">
        <f t="shared" ref="N69:N132" si="10">E69</f>
        <v>6.6666666666666666E-2</v>
      </c>
      <c r="O69" s="48">
        <f t="shared" ref="O69:O132" si="11">F69</f>
        <v>-0.46666666666666667</v>
      </c>
    </row>
    <row r="70" spans="1:15">
      <c r="A70" s="46" t="s">
        <v>18</v>
      </c>
      <c r="B70" s="48">
        <v>1</v>
      </c>
      <c r="C70" s="48">
        <v>0</v>
      </c>
      <c r="D70" s="48">
        <v>-1</v>
      </c>
      <c r="E70" s="48">
        <v>0</v>
      </c>
      <c r="F70" s="48">
        <v>-0.5</v>
      </c>
      <c r="G70" s="41"/>
      <c r="H70" s="41"/>
      <c r="J70" t="str">
        <f t="shared" ref="J70:J132" si="12">A70</f>
        <v>Status quo</v>
      </c>
      <c r="K70" s="48">
        <f t="shared" si="7"/>
        <v>1</v>
      </c>
      <c r="L70" s="48">
        <f t="shared" si="8"/>
        <v>0</v>
      </c>
      <c r="M70" s="48">
        <f t="shared" si="9"/>
        <v>-1</v>
      </c>
      <c r="N70" s="48">
        <f t="shared" si="10"/>
        <v>0</v>
      </c>
      <c r="O70" s="48">
        <f t="shared" si="11"/>
        <v>-0.5</v>
      </c>
    </row>
    <row r="71" spans="1:15">
      <c r="A71" s="46" t="s">
        <v>95</v>
      </c>
      <c r="B71" s="48">
        <v>1</v>
      </c>
      <c r="C71" s="48">
        <v>0</v>
      </c>
      <c r="D71" s="48">
        <v>-1</v>
      </c>
      <c r="E71" s="48">
        <v>0</v>
      </c>
      <c r="F71" s="48">
        <v>-0.5</v>
      </c>
      <c r="G71" s="41"/>
      <c r="H71" s="41"/>
      <c r="J71" t="str">
        <f t="shared" si="12"/>
        <v>Alternative crops</v>
      </c>
      <c r="K71" s="48">
        <f t="shared" si="7"/>
        <v>1</v>
      </c>
      <c r="L71" s="48">
        <f t="shared" si="8"/>
        <v>0</v>
      </c>
      <c r="M71" s="48">
        <f t="shared" si="9"/>
        <v>-1</v>
      </c>
      <c r="N71" s="48">
        <f t="shared" si="10"/>
        <v>0</v>
      </c>
      <c r="O71" s="48">
        <f t="shared" si="11"/>
        <v>-0.5</v>
      </c>
    </row>
    <row r="72" spans="1:15">
      <c r="A72" s="46" t="s">
        <v>98</v>
      </c>
      <c r="B72" s="48">
        <v>1</v>
      </c>
      <c r="C72" s="48">
        <v>0</v>
      </c>
      <c r="D72" s="48">
        <v>-1</v>
      </c>
      <c r="E72" s="48">
        <v>0</v>
      </c>
      <c r="F72" s="48">
        <v>-0.5</v>
      </c>
      <c r="G72" s="41"/>
      <c r="H72" s="41"/>
      <c r="J72" t="str">
        <f t="shared" si="12"/>
        <v>Collaboration &amp; water</v>
      </c>
      <c r="K72" s="48">
        <f t="shared" si="7"/>
        <v>1</v>
      </c>
      <c r="L72" s="48">
        <f t="shared" si="8"/>
        <v>0</v>
      </c>
      <c r="M72" s="48">
        <f t="shared" si="9"/>
        <v>-1</v>
      </c>
      <c r="N72" s="48">
        <f t="shared" si="10"/>
        <v>0</v>
      </c>
      <c r="O72" s="48">
        <f t="shared" si="11"/>
        <v>-0.5</v>
      </c>
    </row>
    <row r="73" spans="1:15">
      <c r="A73" s="46" t="s">
        <v>97</v>
      </c>
      <c r="B73" s="48">
        <v>1</v>
      </c>
      <c r="C73" s="48">
        <v>0</v>
      </c>
      <c r="D73" s="48">
        <v>-1</v>
      </c>
      <c r="E73" s="48">
        <v>0</v>
      </c>
      <c r="F73" s="48">
        <v>-0.5</v>
      </c>
      <c r="G73" s="41"/>
      <c r="H73" s="41"/>
      <c r="J73" t="str">
        <f t="shared" si="12"/>
        <v>Nature-inclusive</v>
      </c>
      <c r="K73" s="48">
        <f t="shared" si="7"/>
        <v>1</v>
      </c>
      <c r="L73" s="48">
        <f t="shared" si="8"/>
        <v>0</v>
      </c>
      <c r="M73" s="48">
        <f t="shared" si="9"/>
        <v>-1</v>
      </c>
      <c r="N73" s="48">
        <f t="shared" si="10"/>
        <v>0</v>
      </c>
      <c r="O73" s="48">
        <f t="shared" si="11"/>
        <v>-0.5</v>
      </c>
    </row>
    <row r="74" spans="1:15">
      <c r="A74" s="46" t="s">
        <v>96</v>
      </c>
      <c r="B74" s="48">
        <v>1</v>
      </c>
      <c r="C74" s="48">
        <v>0.33333333333333331</v>
      </c>
      <c r="D74" s="48">
        <v>-1</v>
      </c>
      <c r="E74" s="48">
        <v>0.33333333333333331</v>
      </c>
      <c r="F74" s="48">
        <v>-0.33333333333333331</v>
      </c>
      <c r="G74" s="41"/>
      <c r="H74" s="41"/>
      <c r="J74" t="str">
        <f t="shared" si="12"/>
        <v>Precision agriculture</v>
      </c>
      <c r="K74" s="48">
        <f t="shared" si="7"/>
        <v>1</v>
      </c>
      <c r="L74" s="48">
        <f t="shared" si="8"/>
        <v>0.33333333333333331</v>
      </c>
      <c r="M74" s="48">
        <f t="shared" si="9"/>
        <v>-1</v>
      </c>
      <c r="N74" s="48">
        <f t="shared" si="10"/>
        <v>0.33333333333333331</v>
      </c>
      <c r="O74" s="48">
        <f t="shared" si="11"/>
        <v>-0.33333333333333331</v>
      </c>
    </row>
    <row r="75" spans="1:15">
      <c r="A75" s="40" t="s">
        <v>125</v>
      </c>
      <c r="B75" s="48">
        <v>0.4</v>
      </c>
      <c r="C75" s="48">
        <v>0.3</v>
      </c>
      <c r="D75" s="48">
        <v>-0.7</v>
      </c>
      <c r="E75" s="48">
        <v>0.3</v>
      </c>
      <c r="F75" s="48">
        <v>-0.05</v>
      </c>
      <c r="G75" s="41"/>
      <c r="H75" s="41"/>
      <c r="I75" t="str">
        <f>A75</f>
        <v>PL-Horticulture</v>
      </c>
      <c r="K75" s="48">
        <f t="shared" si="7"/>
        <v>0.4</v>
      </c>
      <c r="L75" s="48">
        <f t="shared" si="8"/>
        <v>0.3</v>
      </c>
      <c r="M75" s="48">
        <f t="shared" si="9"/>
        <v>-0.7</v>
      </c>
      <c r="N75" s="48">
        <f t="shared" si="10"/>
        <v>0.3</v>
      </c>
      <c r="O75" s="48">
        <f t="shared" si="11"/>
        <v>-0.05</v>
      </c>
    </row>
    <row r="76" spans="1:15">
      <c r="A76" s="46" t="s">
        <v>18</v>
      </c>
      <c r="B76" s="48">
        <v>0.33333333333333331</v>
      </c>
      <c r="C76" s="48">
        <v>0.33333333333333331</v>
      </c>
      <c r="D76" s="48">
        <v>-0.66666666666666663</v>
      </c>
      <c r="E76" s="48">
        <v>0.33333333333333331</v>
      </c>
      <c r="F76" s="48">
        <v>0</v>
      </c>
      <c r="G76" s="41"/>
      <c r="H76" s="41"/>
      <c r="J76" t="str">
        <f t="shared" si="12"/>
        <v>Status quo</v>
      </c>
      <c r="K76" s="48">
        <f t="shared" si="7"/>
        <v>0.33333333333333331</v>
      </c>
      <c r="L76" s="48">
        <f t="shared" si="8"/>
        <v>0.33333333333333331</v>
      </c>
      <c r="M76" s="48">
        <f t="shared" si="9"/>
        <v>-0.66666666666666663</v>
      </c>
      <c r="N76" s="48">
        <f t="shared" si="10"/>
        <v>0.33333333333333331</v>
      </c>
      <c r="O76" s="48">
        <f t="shared" si="11"/>
        <v>0</v>
      </c>
    </row>
    <row r="77" spans="1:15">
      <c r="A77" s="46" t="s">
        <v>92</v>
      </c>
      <c r="B77" s="48">
        <v>0.33333333333333331</v>
      </c>
      <c r="C77" s="48">
        <v>0.33333333333333331</v>
      </c>
      <c r="D77" s="48">
        <v>-0.66666666666666663</v>
      </c>
      <c r="E77" s="48">
        <v>0.33333333333333331</v>
      </c>
      <c r="F77" s="48">
        <v>0</v>
      </c>
      <c r="G77" s="41"/>
      <c r="H77" s="41"/>
      <c r="J77" t="str">
        <f t="shared" si="12"/>
        <v>Horticulture production</v>
      </c>
      <c r="K77" s="48">
        <f t="shared" si="7"/>
        <v>0.33333333333333331</v>
      </c>
      <c r="L77" s="48">
        <f t="shared" si="8"/>
        <v>0.33333333333333331</v>
      </c>
      <c r="M77" s="48">
        <f t="shared" si="9"/>
        <v>-0.66666666666666663</v>
      </c>
      <c r="N77" s="48">
        <f t="shared" si="10"/>
        <v>0.33333333333333331</v>
      </c>
      <c r="O77" s="48">
        <f t="shared" si="11"/>
        <v>0</v>
      </c>
    </row>
    <row r="78" spans="1:15">
      <c r="A78" s="46" t="s">
        <v>94</v>
      </c>
      <c r="B78" s="48">
        <v>0.33333333333333331</v>
      </c>
      <c r="C78" s="48">
        <v>0.33333333333333331</v>
      </c>
      <c r="D78" s="48">
        <v>-0.66666666666666663</v>
      </c>
      <c r="E78" s="48">
        <v>0.33333333333333331</v>
      </c>
      <c r="F78" s="48">
        <v>0</v>
      </c>
      <c r="G78" s="41"/>
      <c r="H78" s="41"/>
      <c r="J78" t="str">
        <f t="shared" si="12"/>
        <v>Local organic production</v>
      </c>
      <c r="K78" s="48">
        <f t="shared" si="7"/>
        <v>0.33333333333333331</v>
      </c>
      <c r="L78" s="48">
        <f t="shared" si="8"/>
        <v>0.33333333333333331</v>
      </c>
      <c r="M78" s="48">
        <f t="shared" si="9"/>
        <v>-0.66666666666666663</v>
      </c>
      <c r="N78" s="48">
        <f t="shared" si="10"/>
        <v>0.33333333333333331</v>
      </c>
      <c r="O78" s="48">
        <f t="shared" si="11"/>
        <v>0</v>
      </c>
    </row>
    <row r="79" spans="1:15">
      <c r="A79" s="46" t="s">
        <v>93</v>
      </c>
      <c r="B79" s="48">
        <v>0.6</v>
      </c>
      <c r="C79" s="48">
        <v>0.2</v>
      </c>
      <c r="D79" s="48">
        <v>-0.8</v>
      </c>
      <c r="E79" s="48">
        <v>0.2</v>
      </c>
      <c r="F79" s="48">
        <v>-0.2</v>
      </c>
      <c r="G79" s="41"/>
      <c r="H79" s="41"/>
      <c r="J79" t="str">
        <f t="shared" si="12"/>
        <v>Shelter farming</v>
      </c>
      <c r="K79" s="48">
        <f t="shared" si="7"/>
        <v>0.6</v>
      </c>
      <c r="L79" s="48">
        <f t="shared" si="8"/>
        <v>0.2</v>
      </c>
      <c r="M79" s="48">
        <f t="shared" si="9"/>
        <v>-0.8</v>
      </c>
      <c r="N79" s="48">
        <f t="shared" si="10"/>
        <v>0.2</v>
      </c>
      <c r="O79" s="48">
        <f t="shared" si="11"/>
        <v>-0.2</v>
      </c>
    </row>
    <row r="80" spans="1:15">
      <c r="A80" s="40" t="s">
        <v>124</v>
      </c>
      <c r="B80" s="48">
        <v>0.26666666666666666</v>
      </c>
      <c r="C80" s="48">
        <v>0.46666666666666662</v>
      </c>
      <c r="D80" s="48">
        <v>-0.63333333333333319</v>
      </c>
      <c r="E80" s="48">
        <v>0.46666666666666662</v>
      </c>
      <c r="F80" s="48">
        <v>0.1</v>
      </c>
      <c r="G80" s="41"/>
      <c r="H80" s="41"/>
      <c r="I80" t="str">
        <f>A80</f>
        <v>RO-Mixed</v>
      </c>
      <c r="K80" s="48">
        <f t="shared" si="7"/>
        <v>0.26666666666666666</v>
      </c>
      <c r="L80" s="48">
        <f t="shared" si="8"/>
        <v>0.46666666666666662</v>
      </c>
      <c r="M80" s="48">
        <f t="shared" si="9"/>
        <v>-0.63333333333333319</v>
      </c>
      <c r="N80" s="48">
        <f t="shared" si="10"/>
        <v>0.46666666666666662</v>
      </c>
      <c r="O80" s="48">
        <f t="shared" si="11"/>
        <v>0.1</v>
      </c>
    </row>
    <row r="81" spans="1:15">
      <c r="A81" s="46" t="s">
        <v>18</v>
      </c>
      <c r="B81" s="48">
        <v>0</v>
      </c>
      <c r="C81" s="48">
        <v>1</v>
      </c>
      <c r="D81" s="48">
        <v>-0.5</v>
      </c>
      <c r="E81" s="48">
        <v>1</v>
      </c>
      <c r="F81" s="48">
        <v>0.5</v>
      </c>
      <c r="G81" s="41"/>
      <c r="H81" s="41"/>
      <c r="J81" t="str">
        <f t="shared" si="12"/>
        <v>Status quo</v>
      </c>
      <c r="K81" s="48">
        <f t="shared" si="7"/>
        <v>0</v>
      </c>
      <c r="L81" s="48">
        <f t="shared" si="8"/>
        <v>1</v>
      </c>
      <c r="M81" s="48">
        <f t="shared" si="9"/>
        <v>-0.5</v>
      </c>
      <c r="N81" s="48">
        <f t="shared" si="10"/>
        <v>1</v>
      </c>
      <c r="O81" s="48">
        <f t="shared" si="11"/>
        <v>0.5</v>
      </c>
    </row>
    <row r="82" spans="1:15">
      <c r="A82" s="46" t="s">
        <v>91</v>
      </c>
      <c r="B82" s="48">
        <v>0.33333333333333331</v>
      </c>
      <c r="C82" s="48">
        <v>0.33333333333333331</v>
      </c>
      <c r="D82" s="48">
        <v>-0.66666666666666663</v>
      </c>
      <c r="E82" s="48">
        <v>0.33333333333333331</v>
      </c>
      <c r="F82" s="48">
        <v>0</v>
      </c>
      <c r="G82" s="41"/>
      <c r="H82" s="41"/>
      <c r="J82" t="str">
        <f t="shared" si="12"/>
        <v>Alternative crops / livestock</v>
      </c>
      <c r="K82" s="48">
        <f t="shared" si="7"/>
        <v>0.33333333333333331</v>
      </c>
      <c r="L82" s="48">
        <f t="shared" si="8"/>
        <v>0.33333333333333331</v>
      </c>
      <c r="M82" s="48">
        <f t="shared" si="9"/>
        <v>-0.66666666666666663</v>
      </c>
      <c r="N82" s="48">
        <f t="shared" si="10"/>
        <v>0.33333333333333331</v>
      </c>
      <c r="O82" s="48">
        <f t="shared" si="11"/>
        <v>0</v>
      </c>
    </row>
    <row r="83" spans="1:15">
      <c r="A83" s="46" t="s">
        <v>88</v>
      </c>
      <c r="B83" s="48">
        <v>0.33333333333333331</v>
      </c>
      <c r="C83" s="48">
        <v>0.33333333333333331</v>
      </c>
      <c r="D83" s="48">
        <v>-0.66666666666666663</v>
      </c>
      <c r="E83" s="48">
        <v>0.33333333333333331</v>
      </c>
      <c r="F83" s="48">
        <v>0</v>
      </c>
      <c r="G83" s="41"/>
      <c r="H83" s="41"/>
      <c r="J83" t="str">
        <f t="shared" si="12"/>
        <v>Commercial specialization of famili\y mixed farms</v>
      </c>
      <c r="K83" s="48">
        <f t="shared" si="7"/>
        <v>0.33333333333333331</v>
      </c>
      <c r="L83" s="48">
        <f t="shared" si="8"/>
        <v>0.33333333333333331</v>
      </c>
      <c r="M83" s="48">
        <f t="shared" si="9"/>
        <v>-0.66666666666666663</v>
      </c>
      <c r="N83" s="48">
        <f t="shared" si="10"/>
        <v>0.33333333333333331</v>
      </c>
      <c r="O83" s="48">
        <f t="shared" si="11"/>
        <v>0</v>
      </c>
    </row>
    <row r="84" spans="1:15">
      <c r="A84" s="46" t="s">
        <v>89</v>
      </c>
      <c r="B84" s="48">
        <v>0.33333333333333331</v>
      </c>
      <c r="C84" s="48">
        <v>0.33333333333333331</v>
      </c>
      <c r="D84" s="48">
        <v>-0.66666666666666663</v>
      </c>
      <c r="E84" s="48">
        <v>0.33333333333333331</v>
      </c>
      <c r="F84" s="48">
        <v>0</v>
      </c>
      <c r="G84" s="41"/>
      <c r="H84" s="41"/>
      <c r="J84" t="str">
        <f t="shared" si="12"/>
        <v>Cooperation / multifunctionality</v>
      </c>
      <c r="K84" s="48">
        <f t="shared" si="7"/>
        <v>0.33333333333333331</v>
      </c>
      <c r="L84" s="48">
        <f t="shared" si="8"/>
        <v>0.33333333333333331</v>
      </c>
      <c r="M84" s="48">
        <f t="shared" si="9"/>
        <v>-0.66666666666666663</v>
      </c>
      <c r="N84" s="48">
        <f t="shared" si="10"/>
        <v>0.33333333333333331</v>
      </c>
      <c r="O84" s="48">
        <f t="shared" si="11"/>
        <v>0</v>
      </c>
    </row>
    <row r="85" spans="1:15">
      <c r="A85" s="46" t="s">
        <v>112</v>
      </c>
      <c r="B85" s="48">
        <v>0.33333333333333331</v>
      </c>
      <c r="C85" s="48">
        <v>0.33333333333333331</v>
      </c>
      <c r="D85" s="48">
        <v>-0.66666666666666663</v>
      </c>
      <c r="E85" s="48">
        <v>0.33333333333333331</v>
      </c>
      <c r="F85" s="48">
        <v>0</v>
      </c>
      <c r="G85" s="41"/>
      <c r="H85" s="41"/>
      <c r="J85" t="str">
        <f t="shared" si="12"/>
        <v>Organic farming</v>
      </c>
      <c r="K85" s="48">
        <f t="shared" si="7"/>
        <v>0.33333333333333331</v>
      </c>
      <c r="L85" s="48">
        <f t="shared" si="8"/>
        <v>0.33333333333333331</v>
      </c>
      <c r="M85" s="48">
        <f t="shared" si="9"/>
        <v>-0.66666666666666663</v>
      </c>
      <c r="N85" s="48">
        <f t="shared" si="10"/>
        <v>0.33333333333333331</v>
      </c>
      <c r="O85" s="48">
        <f t="shared" si="11"/>
        <v>0</v>
      </c>
    </row>
    <row r="86" spans="1:15">
      <c r="A86" s="40" t="s">
        <v>118</v>
      </c>
      <c r="B86" s="48">
        <v>1</v>
      </c>
      <c r="C86" s="48">
        <v>-0.22222222222222221</v>
      </c>
      <c r="D86" s="48">
        <v>-1</v>
      </c>
      <c r="E86" s="48">
        <v>-0.22222222222222221</v>
      </c>
      <c r="F86" s="48">
        <v>-0.61111111111111105</v>
      </c>
      <c r="G86" s="41"/>
      <c r="H86" s="41"/>
      <c r="I86" t="str">
        <f>A86</f>
        <v>UK-Arable</v>
      </c>
      <c r="K86" s="48">
        <f t="shared" si="7"/>
        <v>1</v>
      </c>
      <c r="L86" s="48">
        <f t="shared" si="8"/>
        <v>-0.22222222222222221</v>
      </c>
      <c r="M86" s="48">
        <f t="shared" si="9"/>
        <v>-1</v>
      </c>
      <c r="N86" s="48">
        <f t="shared" si="10"/>
        <v>-0.22222222222222221</v>
      </c>
      <c r="O86" s="48">
        <f t="shared" si="11"/>
        <v>-0.61111111111111105</v>
      </c>
    </row>
    <row r="87" spans="1:15">
      <c r="A87" s="46" t="s">
        <v>18</v>
      </c>
      <c r="B87" s="48">
        <v>1</v>
      </c>
      <c r="C87" s="48">
        <v>-0.33333333333333331</v>
      </c>
      <c r="D87" s="48">
        <v>-1</v>
      </c>
      <c r="E87" s="48">
        <v>-0.33333333333333331</v>
      </c>
      <c r="F87" s="48">
        <v>-0.66666666666666663</v>
      </c>
      <c r="G87" s="41"/>
      <c r="H87" s="41"/>
      <c r="J87" t="str">
        <f t="shared" si="12"/>
        <v>Status quo</v>
      </c>
      <c r="K87" s="48">
        <f t="shared" si="7"/>
        <v>1</v>
      </c>
      <c r="L87" s="48">
        <f t="shared" si="8"/>
        <v>-0.33333333333333331</v>
      </c>
      <c r="M87" s="48">
        <f t="shared" si="9"/>
        <v>-1</v>
      </c>
      <c r="N87" s="48">
        <f t="shared" si="10"/>
        <v>-0.33333333333333331</v>
      </c>
      <c r="O87" s="48">
        <f t="shared" si="11"/>
        <v>-0.66666666666666663</v>
      </c>
    </row>
    <row r="88" spans="1:15">
      <c r="A88" s="46" t="s">
        <v>123</v>
      </c>
      <c r="B88" s="48">
        <v>1</v>
      </c>
      <c r="C88" s="48">
        <v>0</v>
      </c>
      <c r="D88" s="48">
        <v>-1</v>
      </c>
      <c r="E88" s="48">
        <v>0</v>
      </c>
      <c r="F88" s="48">
        <v>-0.5</v>
      </c>
      <c r="G88" s="41"/>
      <c r="H88" s="41"/>
      <c r="J88" t="str">
        <f t="shared" si="12"/>
        <v>Desirable system</v>
      </c>
      <c r="K88" s="48">
        <f t="shared" si="7"/>
        <v>1</v>
      </c>
      <c r="L88" s="48">
        <f t="shared" si="8"/>
        <v>0</v>
      </c>
      <c r="M88" s="48">
        <f t="shared" si="9"/>
        <v>-1</v>
      </c>
      <c r="N88" s="48">
        <f t="shared" si="10"/>
        <v>0</v>
      </c>
      <c r="O88" s="48">
        <f t="shared" si="11"/>
        <v>-0.5</v>
      </c>
    </row>
    <row r="89" spans="1:15">
      <c r="A89" s="46" t="s">
        <v>20</v>
      </c>
      <c r="B89" s="48">
        <v>1</v>
      </c>
      <c r="C89" s="48">
        <v>-0.33333333333333331</v>
      </c>
      <c r="D89" s="48">
        <v>-1</v>
      </c>
      <c r="E89" s="48">
        <v>-0.33333333333333331</v>
      </c>
      <c r="F89" s="48">
        <v>-0.66666666666666663</v>
      </c>
      <c r="G89" s="41"/>
      <c r="H89" s="41"/>
      <c r="J89" t="str">
        <f t="shared" si="12"/>
        <v>Likely system</v>
      </c>
      <c r="K89" s="48">
        <f t="shared" si="7"/>
        <v>1</v>
      </c>
      <c r="L89" s="48">
        <f t="shared" si="8"/>
        <v>-0.33333333333333331</v>
      </c>
      <c r="M89" s="48">
        <f t="shared" si="9"/>
        <v>-1</v>
      </c>
      <c r="N89" s="48">
        <f t="shared" si="10"/>
        <v>-0.33333333333333331</v>
      </c>
      <c r="O89" s="48">
        <f t="shared" si="11"/>
        <v>-0.66666666666666663</v>
      </c>
    </row>
    <row r="90" spans="1:15">
      <c r="A90" s="39" t="s">
        <v>121</v>
      </c>
      <c r="B90" s="48">
        <v>0.7436747584858131</v>
      </c>
      <c r="C90" s="48">
        <v>0.33521524169288691</v>
      </c>
      <c r="D90" s="48">
        <v>-0.75196140647834353</v>
      </c>
      <c r="E90" s="48">
        <v>0.14806599668669418</v>
      </c>
      <c r="F90" s="48">
        <v>2.4824780179451465E-2</v>
      </c>
      <c r="G90" s="41"/>
      <c r="H90" t="str">
        <f>A90</f>
        <v>Policies &amp; institutions</v>
      </c>
      <c r="K90" s="48">
        <f t="shared" si="7"/>
        <v>0.7436747584858131</v>
      </c>
      <c r="L90" s="48">
        <f t="shared" si="8"/>
        <v>0.33521524169288691</v>
      </c>
      <c r="M90" s="48">
        <f t="shared" si="9"/>
        <v>-0.75196140647834353</v>
      </c>
      <c r="N90" s="48">
        <f t="shared" si="10"/>
        <v>0.14806599668669418</v>
      </c>
      <c r="O90" s="48">
        <f t="shared" si="11"/>
        <v>2.4824780179451465E-2</v>
      </c>
    </row>
    <row r="91" spans="1:15">
      <c r="A91" s="40" t="s">
        <v>134</v>
      </c>
      <c r="B91" s="48">
        <v>0.65</v>
      </c>
      <c r="C91" s="48">
        <v>0.28888888888888886</v>
      </c>
      <c r="D91" s="48">
        <v>-0.65</v>
      </c>
      <c r="E91" s="48">
        <v>0.54722222222222228</v>
      </c>
      <c r="F91" s="48">
        <v>-4.4444444444444439E-2</v>
      </c>
      <c r="G91" s="41"/>
      <c r="H91" s="41"/>
      <c r="I91" t="str">
        <f>A91</f>
        <v>BG-Arable</v>
      </c>
      <c r="K91" s="48">
        <f t="shared" si="7"/>
        <v>0.65</v>
      </c>
      <c r="L91" s="48">
        <f t="shared" si="8"/>
        <v>0.28888888888888886</v>
      </c>
      <c r="M91" s="48">
        <f t="shared" si="9"/>
        <v>-0.65</v>
      </c>
      <c r="N91" s="48">
        <f t="shared" si="10"/>
        <v>0.54722222222222228</v>
      </c>
      <c r="O91" s="48">
        <f t="shared" si="11"/>
        <v>-4.4444444444444439E-2</v>
      </c>
    </row>
    <row r="92" spans="1:15">
      <c r="A92" s="46" t="s">
        <v>18</v>
      </c>
      <c r="B92" s="48">
        <v>0.55555555555555558</v>
      </c>
      <c r="C92" s="48">
        <v>0.44444444444444442</v>
      </c>
      <c r="D92" s="48">
        <v>-0.55555555555555558</v>
      </c>
      <c r="E92" s="48">
        <v>0.1111111111111111</v>
      </c>
      <c r="F92" s="48">
        <v>-0.33333333333333331</v>
      </c>
      <c r="G92" s="41"/>
      <c r="H92" s="41"/>
      <c r="J92" t="str">
        <f t="shared" si="12"/>
        <v>Status quo</v>
      </c>
      <c r="K92" s="48">
        <f t="shared" si="7"/>
        <v>0.55555555555555558</v>
      </c>
      <c r="L92" s="48">
        <f t="shared" si="8"/>
        <v>0.44444444444444442</v>
      </c>
      <c r="M92" s="48">
        <f t="shared" si="9"/>
        <v>-0.55555555555555558</v>
      </c>
      <c r="N92" s="48">
        <f t="shared" si="10"/>
        <v>0.1111111111111111</v>
      </c>
      <c r="O92" s="48">
        <f t="shared" si="11"/>
        <v>-0.33333333333333331</v>
      </c>
    </row>
    <row r="93" spans="1:15">
      <c r="A93" s="46" t="s">
        <v>133</v>
      </c>
      <c r="B93" s="48">
        <v>0.75</v>
      </c>
      <c r="C93" s="48">
        <v>0.25</v>
      </c>
      <c r="D93" s="48">
        <v>-0.75</v>
      </c>
      <c r="E93" s="48">
        <v>0.375</v>
      </c>
      <c r="F93" s="48">
        <v>0</v>
      </c>
      <c r="G93" s="41"/>
      <c r="H93" s="41"/>
      <c r="J93" t="str">
        <f t="shared" si="12"/>
        <v>Collaboration</v>
      </c>
      <c r="K93" s="48">
        <f t="shared" si="7"/>
        <v>0.75</v>
      </c>
      <c r="L93" s="48">
        <f t="shared" si="8"/>
        <v>0.25</v>
      </c>
      <c r="M93" s="48">
        <f t="shared" si="9"/>
        <v>-0.75</v>
      </c>
      <c r="N93" s="48">
        <f t="shared" si="10"/>
        <v>0.375</v>
      </c>
      <c r="O93" s="48">
        <f t="shared" si="11"/>
        <v>0</v>
      </c>
    </row>
    <row r="94" spans="1:15">
      <c r="A94" s="46" t="s">
        <v>132</v>
      </c>
      <c r="B94" s="48">
        <v>0.5</v>
      </c>
      <c r="C94" s="48">
        <v>0.25</v>
      </c>
      <c r="D94" s="48">
        <v>-0.5</v>
      </c>
      <c r="E94" s="48">
        <v>0.75</v>
      </c>
      <c r="F94" s="48">
        <v>0</v>
      </c>
      <c r="G94" s="41"/>
      <c r="H94" s="41"/>
      <c r="J94" t="str">
        <f t="shared" si="12"/>
        <v>Crop diversification</v>
      </c>
      <c r="K94" s="48">
        <f t="shared" si="7"/>
        <v>0.5</v>
      </c>
      <c r="L94" s="48">
        <f t="shared" si="8"/>
        <v>0.25</v>
      </c>
      <c r="M94" s="48">
        <f t="shared" si="9"/>
        <v>-0.5</v>
      </c>
      <c r="N94" s="48">
        <f t="shared" si="10"/>
        <v>0.75</v>
      </c>
      <c r="O94" s="48">
        <f t="shared" si="11"/>
        <v>0</v>
      </c>
    </row>
    <row r="95" spans="1:15">
      <c r="A95" s="46" t="s">
        <v>130</v>
      </c>
      <c r="B95" s="48">
        <v>0.66666666666666663</v>
      </c>
      <c r="C95" s="48">
        <v>0.16666666666666666</v>
      </c>
      <c r="D95" s="48">
        <v>-0.66666666666666663</v>
      </c>
      <c r="E95" s="48">
        <v>0.83333333333333337</v>
      </c>
      <c r="F95" s="48">
        <v>0</v>
      </c>
      <c r="G95" s="41"/>
      <c r="H95" s="41"/>
      <c r="J95" t="str">
        <f t="shared" si="12"/>
        <v>Innovation and technology improvement</v>
      </c>
      <c r="K95" s="48">
        <f t="shared" si="7"/>
        <v>0.66666666666666663</v>
      </c>
      <c r="L95" s="48">
        <f t="shared" si="8"/>
        <v>0.16666666666666666</v>
      </c>
      <c r="M95" s="48">
        <f t="shared" si="9"/>
        <v>-0.66666666666666663</v>
      </c>
      <c r="N95" s="48">
        <f t="shared" si="10"/>
        <v>0.83333333333333337</v>
      </c>
      <c r="O95" s="48">
        <f t="shared" si="11"/>
        <v>0</v>
      </c>
    </row>
    <row r="96" spans="1:15">
      <c r="A96" s="46" t="s">
        <v>131</v>
      </c>
      <c r="B96" s="48">
        <v>0.77777777777777779</v>
      </c>
      <c r="C96" s="48">
        <v>0.33333333333333331</v>
      </c>
      <c r="D96" s="48">
        <v>-0.77777777777777779</v>
      </c>
      <c r="E96" s="48">
        <v>0.66666666666666663</v>
      </c>
      <c r="F96" s="48">
        <v>0.1111111111111111</v>
      </c>
      <c r="G96" s="41"/>
      <c r="H96" s="41"/>
      <c r="J96" t="str">
        <f t="shared" si="12"/>
        <v>Processing and increasing value added</v>
      </c>
      <c r="K96" s="48">
        <f t="shared" si="7"/>
        <v>0.77777777777777779</v>
      </c>
      <c r="L96" s="48">
        <f t="shared" si="8"/>
        <v>0.33333333333333331</v>
      </c>
      <c r="M96" s="48">
        <f t="shared" si="9"/>
        <v>-0.77777777777777779</v>
      </c>
      <c r="N96" s="48">
        <f t="shared" si="10"/>
        <v>0.66666666666666663</v>
      </c>
      <c r="O96" s="48">
        <f t="shared" si="11"/>
        <v>0.1111111111111111</v>
      </c>
    </row>
    <row r="97" spans="1:15">
      <c r="A97" s="40" t="s">
        <v>129</v>
      </c>
      <c r="B97" s="48">
        <v>0.78472222222222221</v>
      </c>
      <c r="C97" s="48">
        <v>0.18402777777777779</v>
      </c>
      <c r="D97" s="48">
        <v>-0.87152777777777779</v>
      </c>
      <c r="E97" s="48">
        <v>7.2916666666666657E-2</v>
      </c>
      <c r="F97" s="48">
        <v>0.50694444444444442</v>
      </c>
      <c r="G97" s="41"/>
      <c r="H97" s="41"/>
      <c r="I97" t="str">
        <f>A97</f>
        <v>DE-Arable&amp;Mixed</v>
      </c>
      <c r="K97" s="48">
        <f t="shared" si="7"/>
        <v>0.78472222222222221</v>
      </c>
      <c r="L97" s="48">
        <f t="shared" si="8"/>
        <v>0.18402777777777779</v>
      </c>
      <c r="M97" s="48">
        <f t="shared" si="9"/>
        <v>-0.87152777777777779</v>
      </c>
      <c r="N97" s="48">
        <f t="shared" si="10"/>
        <v>7.2916666666666657E-2</v>
      </c>
      <c r="O97" s="48">
        <f t="shared" si="11"/>
        <v>0.50694444444444442</v>
      </c>
    </row>
    <row r="98" spans="1:15">
      <c r="A98" s="46" t="s">
        <v>18</v>
      </c>
      <c r="B98" s="48">
        <v>0.83333333333333337</v>
      </c>
      <c r="C98" s="48">
        <v>0.16666666666666666</v>
      </c>
      <c r="D98" s="48">
        <v>-0.83333333333333337</v>
      </c>
      <c r="E98" s="48">
        <v>0.16666666666666666</v>
      </c>
      <c r="F98" s="48">
        <v>0.66666666666666663</v>
      </c>
      <c r="G98" s="41"/>
      <c r="H98" s="41"/>
      <c r="J98" t="str">
        <f t="shared" si="12"/>
        <v>Status quo</v>
      </c>
      <c r="K98" s="48">
        <f t="shared" si="7"/>
        <v>0.83333333333333337</v>
      </c>
      <c r="L98" s="48">
        <f t="shared" si="8"/>
        <v>0.16666666666666666</v>
      </c>
      <c r="M98" s="48">
        <f t="shared" si="9"/>
        <v>-0.83333333333333337</v>
      </c>
      <c r="N98" s="48">
        <f t="shared" si="10"/>
        <v>0.16666666666666666</v>
      </c>
      <c r="O98" s="48">
        <f t="shared" si="11"/>
        <v>0.66666666666666663</v>
      </c>
    </row>
    <row r="99" spans="1:15">
      <c r="A99" s="46" t="s">
        <v>113</v>
      </c>
      <c r="B99" s="48">
        <v>0.77777777777777779</v>
      </c>
      <c r="C99" s="48">
        <v>0.1111111111111111</v>
      </c>
      <c r="D99" s="48">
        <v>-0.88888888888888884</v>
      </c>
      <c r="E99" s="48">
        <v>-0.22222222222222221</v>
      </c>
      <c r="F99" s="48">
        <v>0.55555555555555558</v>
      </c>
      <c r="G99" s="41"/>
      <c r="H99" s="41"/>
      <c r="J99" t="str">
        <f t="shared" si="12"/>
        <v>Better societal appreciation</v>
      </c>
      <c r="K99" s="48">
        <f t="shared" si="7"/>
        <v>0.77777777777777779</v>
      </c>
      <c r="L99" s="48">
        <f t="shared" si="8"/>
        <v>0.1111111111111111</v>
      </c>
      <c r="M99" s="48">
        <f t="shared" si="9"/>
        <v>-0.88888888888888884</v>
      </c>
      <c r="N99" s="48">
        <f t="shared" si="10"/>
        <v>-0.22222222222222221</v>
      </c>
      <c r="O99" s="48">
        <f t="shared" si="11"/>
        <v>0.55555555555555558</v>
      </c>
    </row>
    <row r="100" spans="1:15">
      <c r="A100" s="46" t="s">
        <v>114</v>
      </c>
      <c r="B100" s="48">
        <v>0.75</v>
      </c>
      <c r="C100" s="48">
        <v>0.125</v>
      </c>
      <c r="D100" s="48">
        <v>-0.875</v>
      </c>
      <c r="E100" s="48">
        <v>0.125</v>
      </c>
      <c r="F100" s="48">
        <v>0.25</v>
      </c>
      <c r="G100" s="41"/>
      <c r="H100" s="41"/>
      <c r="J100" t="str">
        <f t="shared" si="12"/>
        <v>Intensification</v>
      </c>
      <c r="K100" s="48">
        <f t="shared" si="7"/>
        <v>0.75</v>
      </c>
      <c r="L100" s="48">
        <f t="shared" si="8"/>
        <v>0.125</v>
      </c>
      <c r="M100" s="48">
        <f t="shared" si="9"/>
        <v>-0.875</v>
      </c>
      <c r="N100" s="48">
        <f t="shared" si="10"/>
        <v>0.125</v>
      </c>
      <c r="O100" s="48">
        <f t="shared" si="11"/>
        <v>0.25</v>
      </c>
    </row>
    <row r="101" spans="1:15">
      <c r="A101" s="46" t="s">
        <v>112</v>
      </c>
      <c r="B101" s="48">
        <v>0.77777777777777779</v>
      </c>
      <c r="C101" s="48">
        <v>0.33333333333333331</v>
      </c>
      <c r="D101" s="48">
        <v>-0.88888888888888884</v>
      </c>
      <c r="E101" s="48">
        <v>0.22222222222222221</v>
      </c>
      <c r="F101" s="48">
        <v>0.55555555555555558</v>
      </c>
      <c r="G101" s="41"/>
      <c r="H101" s="41"/>
      <c r="J101" t="str">
        <f t="shared" si="12"/>
        <v>Organic farming</v>
      </c>
      <c r="K101" s="48">
        <f t="shared" si="7"/>
        <v>0.77777777777777779</v>
      </c>
      <c r="L101" s="48">
        <f t="shared" si="8"/>
        <v>0.33333333333333331</v>
      </c>
      <c r="M101" s="48">
        <f t="shared" si="9"/>
        <v>-0.88888888888888884</v>
      </c>
      <c r="N101" s="48">
        <f t="shared" si="10"/>
        <v>0.22222222222222221</v>
      </c>
      <c r="O101" s="48">
        <f t="shared" si="11"/>
        <v>0.55555555555555558</v>
      </c>
    </row>
    <row r="102" spans="1:15">
      <c r="A102" s="40" t="s">
        <v>128</v>
      </c>
      <c r="B102" s="48">
        <v>0.50053475935828873</v>
      </c>
      <c r="C102" s="48">
        <v>0.37825311942959</v>
      </c>
      <c r="D102" s="48">
        <v>-0.56114081996434939</v>
      </c>
      <c r="E102" s="48">
        <v>-0.11942959001782531</v>
      </c>
      <c r="F102" s="48">
        <v>-0.28591800356506236</v>
      </c>
      <c r="G102" s="41"/>
      <c r="H102" s="41"/>
      <c r="I102" t="str">
        <f>A102</f>
        <v>ES-Livestock</v>
      </c>
      <c r="K102" s="48">
        <f t="shared" si="7"/>
        <v>0.50053475935828873</v>
      </c>
      <c r="L102" s="48">
        <f t="shared" si="8"/>
        <v>0.37825311942959</v>
      </c>
      <c r="M102" s="48">
        <f t="shared" si="9"/>
        <v>-0.56114081996434939</v>
      </c>
      <c r="N102" s="48">
        <f t="shared" si="10"/>
        <v>-0.11942959001782531</v>
      </c>
      <c r="O102" s="48">
        <f t="shared" si="11"/>
        <v>-0.28591800356506236</v>
      </c>
    </row>
    <row r="103" spans="1:15">
      <c r="A103" s="46" t="s">
        <v>18</v>
      </c>
      <c r="B103" s="48">
        <v>0.45454545454545453</v>
      </c>
      <c r="C103" s="48">
        <v>0.18181818181818182</v>
      </c>
      <c r="D103" s="48">
        <v>-0.63636363636363635</v>
      </c>
      <c r="E103" s="48">
        <v>-0.18181818181818182</v>
      </c>
      <c r="F103" s="48">
        <v>-0.36363636363636365</v>
      </c>
      <c r="G103" s="41"/>
      <c r="H103" s="41"/>
      <c r="J103" t="str">
        <f t="shared" si="12"/>
        <v>Status quo</v>
      </c>
      <c r="K103" s="48">
        <f t="shared" si="7"/>
        <v>0.45454545454545453</v>
      </c>
      <c r="L103" s="48">
        <f t="shared" si="8"/>
        <v>0.18181818181818182</v>
      </c>
      <c r="M103" s="48">
        <f t="shared" si="9"/>
        <v>-0.63636363636363635</v>
      </c>
      <c r="N103" s="48">
        <f t="shared" si="10"/>
        <v>-0.18181818181818182</v>
      </c>
      <c r="O103" s="48">
        <f t="shared" si="11"/>
        <v>-0.36363636363636365</v>
      </c>
    </row>
    <row r="104" spans="1:15">
      <c r="A104" s="46" t="s">
        <v>105</v>
      </c>
      <c r="B104" s="48">
        <v>0.6470588235294118</v>
      </c>
      <c r="C104" s="48">
        <v>0.35294117647058826</v>
      </c>
      <c r="D104" s="48">
        <v>-0.6470588235294118</v>
      </c>
      <c r="E104" s="48">
        <v>-0.17647058823529413</v>
      </c>
      <c r="F104" s="48">
        <v>-0.29411764705882354</v>
      </c>
      <c r="G104" s="41"/>
      <c r="H104" s="41"/>
      <c r="J104" t="str">
        <f t="shared" si="12"/>
        <v>Hi-tech extensive alternative system</v>
      </c>
      <c r="K104" s="48">
        <f t="shared" si="7"/>
        <v>0.6470588235294118</v>
      </c>
      <c r="L104" s="48">
        <f t="shared" si="8"/>
        <v>0.35294117647058826</v>
      </c>
      <c r="M104" s="48">
        <f t="shared" si="9"/>
        <v>-0.6470588235294118</v>
      </c>
      <c r="N104" s="48">
        <f t="shared" si="10"/>
        <v>-0.17647058823529413</v>
      </c>
      <c r="O104" s="48">
        <f t="shared" si="11"/>
        <v>-0.29411764705882354</v>
      </c>
    </row>
    <row r="105" spans="1:15">
      <c r="A105" s="46" t="s">
        <v>104</v>
      </c>
      <c r="B105" s="48">
        <v>0.4</v>
      </c>
      <c r="C105" s="48">
        <v>0.6</v>
      </c>
      <c r="D105" s="48">
        <v>-0.4</v>
      </c>
      <c r="E105" s="48">
        <v>0</v>
      </c>
      <c r="F105" s="48">
        <v>-0.2</v>
      </c>
      <c r="G105" s="41"/>
      <c r="H105" s="41"/>
      <c r="J105" t="str">
        <f t="shared" si="12"/>
        <v>Semi-intensive alternative system</v>
      </c>
      <c r="K105" s="48">
        <f t="shared" si="7"/>
        <v>0.4</v>
      </c>
      <c r="L105" s="48">
        <f t="shared" si="8"/>
        <v>0.6</v>
      </c>
      <c r="M105" s="48">
        <f t="shared" si="9"/>
        <v>-0.4</v>
      </c>
      <c r="N105" s="48">
        <f t="shared" si="10"/>
        <v>0</v>
      </c>
      <c r="O105" s="48">
        <f t="shared" si="11"/>
        <v>-0.2</v>
      </c>
    </row>
    <row r="106" spans="1:15">
      <c r="A106" s="40" t="s">
        <v>127</v>
      </c>
      <c r="B106" s="48">
        <v>0.90952380952380951</v>
      </c>
      <c r="C106" s="48">
        <v>0.47640692640692633</v>
      </c>
      <c r="D106" s="48">
        <v>-0.86839826839826839</v>
      </c>
      <c r="E106" s="48">
        <v>1.3852813852813861E-2</v>
      </c>
      <c r="F106" s="48">
        <v>0.11212121212121214</v>
      </c>
      <c r="G106" s="41"/>
      <c r="H106" s="41"/>
      <c r="I106" t="str">
        <f>A106</f>
        <v>IT-Hazelnut</v>
      </c>
      <c r="K106" s="48">
        <f t="shared" si="7"/>
        <v>0.90952380952380951</v>
      </c>
      <c r="L106" s="48">
        <f t="shared" si="8"/>
        <v>0.47640692640692633</v>
      </c>
      <c r="M106" s="48">
        <f t="shared" si="9"/>
        <v>-0.86839826839826839</v>
      </c>
      <c r="N106" s="48">
        <f t="shared" si="10"/>
        <v>1.3852813852813861E-2</v>
      </c>
      <c r="O106" s="48">
        <f t="shared" si="11"/>
        <v>0.11212121212121214</v>
      </c>
    </row>
    <row r="107" spans="1:15">
      <c r="A107" s="46" t="s">
        <v>18</v>
      </c>
      <c r="B107" s="48">
        <v>1</v>
      </c>
      <c r="C107" s="48">
        <v>0.33333333333333331</v>
      </c>
      <c r="D107" s="48">
        <v>-0.83333333333333337</v>
      </c>
      <c r="E107" s="48">
        <v>0.16666666666666666</v>
      </c>
      <c r="F107" s="48">
        <v>0</v>
      </c>
      <c r="G107" s="41"/>
      <c r="H107" s="41"/>
      <c r="J107" t="str">
        <f t="shared" si="12"/>
        <v>Status quo</v>
      </c>
      <c r="K107" s="48">
        <f t="shared" si="7"/>
        <v>1</v>
      </c>
      <c r="L107" s="48">
        <f t="shared" si="8"/>
        <v>0.33333333333333331</v>
      </c>
      <c r="M107" s="48">
        <f t="shared" si="9"/>
        <v>-0.83333333333333337</v>
      </c>
      <c r="N107" s="48">
        <f t="shared" si="10"/>
        <v>0.16666666666666666</v>
      </c>
      <c r="O107" s="48">
        <f t="shared" si="11"/>
        <v>0</v>
      </c>
    </row>
    <row r="108" spans="1:15">
      <c r="A108" s="46" t="s">
        <v>100</v>
      </c>
      <c r="B108" s="48">
        <v>1</v>
      </c>
      <c r="C108" s="48">
        <v>0.72727272727272729</v>
      </c>
      <c r="D108" s="48">
        <v>-0.81818181818181823</v>
      </c>
      <c r="E108" s="48">
        <v>-0.45454545454545453</v>
      </c>
      <c r="F108" s="48">
        <v>-0.27272727272727271</v>
      </c>
      <c r="G108" s="41"/>
      <c r="H108" s="41"/>
      <c r="J108" t="str">
        <f t="shared" si="12"/>
        <v>Eco-friendliness</v>
      </c>
      <c r="K108" s="48">
        <f t="shared" si="7"/>
        <v>1</v>
      </c>
      <c r="L108" s="48">
        <f t="shared" si="8"/>
        <v>0.72727272727272729</v>
      </c>
      <c r="M108" s="48">
        <f t="shared" si="9"/>
        <v>-0.81818181818181823</v>
      </c>
      <c r="N108" s="48">
        <f t="shared" si="10"/>
        <v>-0.45454545454545453</v>
      </c>
      <c r="O108" s="48">
        <f t="shared" si="11"/>
        <v>-0.27272727272727271</v>
      </c>
    </row>
    <row r="109" spans="1:15">
      <c r="A109" s="46" t="s">
        <v>102</v>
      </c>
      <c r="B109" s="48">
        <v>0.7142857142857143</v>
      </c>
      <c r="C109" s="48">
        <v>0.5714285714285714</v>
      </c>
      <c r="D109" s="48">
        <v>-0.8571428571428571</v>
      </c>
      <c r="E109" s="48">
        <v>-0.14285714285714285</v>
      </c>
      <c r="F109" s="48">
        <v>0</v>
      </c>
      <c r="G109" s="41"/>
      <c r="H109" s="41"/>
      <c r="J109" t="str">
        <f t="shared" si="12"/>
        <v>Product valorization</v>
      </c>
      <c r="K109" s="48">
        <f t="shared" si="7"/>
        <v>0.7142857142857143</v>
      </c>
      <c r="L109" s="48">
        <f t="shared" si="8"/>
        <v>0.5714285714285714</v>
      </c>
      <c r="M109" s="48">
        <f t="shared" si="9"/>
        <v>-0.8571428571428571</v>
      </c>
      <c r="N109" s="48">
        <f t="shared" si="10"/>
        <v>-0.14285714285714285</v>
      </c>
      <c r="O109" s="48">
        <f t="shared" si="11"/>
        <v>0</v>
      </c>
    </row>
    <row r="110" spans="1:15">
      <c r="A110" s="46" t="s">
        <v>103</v>
      </c>
      <c r="B110" s="48">
        <v>1</v>
      </c>
      <c r="C110" s="48">
        <v>0.25</v>
      </c>
      <c r="D110" s="48">
        <v>-1</v>
      </c>
      <c r="E110" s="48">
        <v>0.5</v>
      </c>
      <c r="F110" s="48">
        <v>1</v>
      </c>
      <c r="G110" s="41"/>
      <c r="H110" s="41"/>
      <c r="J110" t="str">
        <f t="shared" si="12"/>
        <v>Sustained demand (high and stable prices)</v>
      </c>
      <c r="K110" s="48">
        <f t="shared" si="7"/>
        <v>1</v>
      </c>
      <c r="L110" s="48">
        <f t="shared" si="8"/>
        <v>0.25</v>
      </c>
      <c r="M110" s="48">
        <f t="shared" si="9"/>
        <v>-1</v>
      </c>
      <c r="N110" s="48">
        <f t="shared" si="10"/>
        <v>0.5</v>
      </c>
      <c r="O110" s="48">
        <f t="shared" si="11"/>
        <v>1</v>
      </c>
    </row>
    <row r="111" spans="1:15">
      <c r="A111" s="46" t="s">
        <v>101</v>
      </c>
      <c r="B111" s="48">
        <v>0.83333333333333337</v>
      </c>
      <c r="C111" s="48">
        <v>0.5</v>
      </c>
      <c r="D111" s="48">
        <v>-0.83333333333333337</v>
      </c>
      <c r="E111" s="48">
        <v>0</v>
      </c>
      <c r="F111" s="48">
        <v>-0.16666666666666666</v>
      </c>
      <c r="G111" s="41"/>
      <c r="H111" s="41"/>
      <c r="J111" t="str">
        <f t="shared" si="12"/>
        <v>Technological innovation</v>
      </c>
      <c r="K111" s="48">
        <f t="shared" si="7"/>
        <v>0.83333333333333337</v>
      </c>
      <c r="L111" s="48">
        <f t="shared" si="8"/>
        <v>0.5</v>
      </c>
      <c r="M111" s="48">
        <f t="shared" si="9"/>
        <v>-0.83333333333333337</v>
      </c>
      <c r="N111" s="48">
        <f t="shared" si="10"/>
        <v>0</v>
      </c>
      <c r="O111" s="48">
        <f t="shared" si="11"/>
        <v>-0.16666666666666666</v>
      </c>
    </row>
    <row r="112" spans="1:15">
      <c r="A112" s="40" t="s">
        <v>126</v>
      </c>
      <c r="B112" s="48">
        <v>0.80952380952380953</v>
      </c>
      <c r="C112" s="48">
        <v>0.29214285714285715</v>
      </c>
      <c r="D112" s="48">
        <v>-0.80952380952380953</v>
      </c>
      <c r="E112" s="48">
        <v>0.4447619047619048</v>
      </c>
      <c r="F112" s="48">
        <v>-2.1428571428571429E-2</v>
      </c>
      <c r="G112" s="41"/>
      <c r="H112" s="41"/>
      <c r="I112" t="str">
        <f>A112</f>
        <v>NL-Arable</v>
      </c>
      <c r="K112" s="48">
        <f t="shared" si="7"/>
        <v>0.80952380952380953</v>
      </c>
      <c r="L112" s="48">
        <f t="shared" si="8"/>
        <v>0.29214285714285715</v>
      </c>
      <c r="M112" s="48">
        <f t="shared" si="9"/>
        <v>-0.80952380952380953</v>
      </c>
      <c r="N112" s="48">
        <f t="shared" si="10"/>
        <v>0.4447619047619048</v>
      </c>
      <c r="O112" s="48">
        <f t="shared" si="11"/>
        <v>-2.1428571428571429E-2</v>
      </c>
    </row>
    <row r="113" spans="1:15">
      <c r="A113" s="46" t="s">
        <v>18</v>
      </c>
      <c r="B113" s="48">
        <v>0.75</v>
      </c>
      <c r="C113" s="48">
        <v>0.375</v>
      </c>
      <c r="D113" s="48">
        <v>-0.75</v>
      </c>
      <c r="E113" s="48">
        <v>0.375</v>
      </c>
      <c r="F113" s="48">
        <v>0</v>
      </c>
      <c r="G113" s="41"/>
      <c r="H113" s="41"/>
      <c r="J113" t="str">
        <f t="shared" si="12"/>
        <v>Status quo</v>
      </c>
      <c r="K113" s="48">
        <f t="shared" si="7"/>
        <v>0.75</v>
      </c>
      <c r="L113" s="48">
        <f t="shared" si="8"/>
        <v>0.375</v>
      </c>
      <c r="M113" s="48">
        <f t="shared" si="9"/>
        <v>-0.75</v>
      </c>
      <c r="N113" s="48">
        <f t="shared" si="10"/>
        <v>0.375</v>
      </c>
      <c r="O113" s="48">
        <f t="shared" si="11"/>
        <v>0</v>
      </c>
    </row>
    <row r="114" spans="1:15">
      <c r="A114" s="46" t="s">
        <v>95</v>
      </c>
      <c r="B114" s="48">
        <v>0.75</v>
      </c>
      <c r="C114" s="48">
        <v>0.25</v>
      </c>
      <c r="D114" s="48">
        <v>-0.75</v>
      </c>
      <c r="E114" s="48">
        <v>0.375</v>
      </c>
      <c r="F114" s="48">
        <v>-0.25</v>
      </c>
      <c r="G114" s="41"/>
      <c r="H114" s="41"/>
      <c r="J114" t="str">
        <f t="shared" si="12"/>
        <v>Alternative crops</v>
      </c>
      <c r="K114" s="48">
        <f t="shared" si="7"/>
        <v>0.75</v>
      </c>
      <c r="L114" s="48">
        <f t="shared" si="8"/>
        <v>0.25</v>
      </c>
      <c r="M114" s="48">
        <f t="shared" si="9"/>
        <v>-0.75</v>
      </c>
      <c r="N114" s="48">
        <f t="shared" si="10"/>
        <v>0.375</v>
      </c>
      <c r="O114" s="48">
        <f t="shared" si="11"/>
        <v>-0.25</v>
      </c>
    </row>
    <row r="115" spans="1:15">
      <c r="A115" s="46" t="s">
        <v>98</v>
      </c>
      <c r="B115" s="48">
        <v>0.83333333333333337</v>
      </c>
      <c r="C115" s="48">
        <v>0.25</v>
      </c>
      <c r="D115" s="48">
        <v>-0.83333333333333337</v>
      </c>
      <c r="E115" s="48">
        <v>0.41666666666666669</v>
      </c>
      <c r="F115" s="48">
        <v>0</v>
      </c>
      <c r="G115" s="41"/>
      <c r="H115" s="41"/>
      <c r="J115" t="str">
        <f t="shared" si="12"/>
        <v>Collaboration &amp; water</v>
      </c>
      <c r="K115" s="48">
        <f t="shared" si="7"/>
        <v>0.83333333333333337</v>
      </c>
      <c r="L115" s="48">
        <f t="shared" si="8"/>
        <v>0.25</v>
      </c>
      <c r="M115" s="48">
        <f t="shared" si="9"/>
        <v>-0.83333333333333337</v>
      </c>
      <c r="N115" s="48">
        <f t="shared" si="10"/>
        <v>0.41666666666666669</v>
      </c>
      <c r="O115" s="48">
        <f t="shared" si="11"/>
        <v>0</v>
      </c>
    </row>
    <row r="116" spans="1:15">
      <c r="A116" s="46" t="s">
        <v>97</v>
      </c>
      <c r="B116" s="48">
        <v>1</v>
      </c>
      <c r="C116" s="48">
        <v>0.3</v>
      </c>
      <c r="D116" s="48">
        <v>-1</v>
      </c>
      <c r="E116" s="48">
        <v>0.2</v>
      </c>
      <c r="F116" s="48">
        <v>0</v>
      </c>
      <c r="G116" s="41"/>
      <c r="H116" s="41"/>
      <c r="J116" t="str">
        <f t="shared" si="12"/>
        <v>Nature-inclusive</v>
      </c>
      <c r="K116" s="48">
        <f t="shared" si="7"/>
        <v>1</v>
      </c>
      <c r="L116" s="48">
        <f t="shared" si="8"/>
        <v>0.3</v>
      </c>
      <c r="M116" s="48">
        <f t="shared" si="9"/>
        <v>-1</v>
      </c>
      <c r="N116" s="48">
        <f t="shared" si="10"/>
        <v>0.2</v>
      </c>
      <c r="O116" s="48">
        <f t="shared" si="11"/>
        <v>0</v>
      </c>
    </row>
    <row r="117" spans="1:15">
      <c r="A117" s="46" t="s">
        <v>96</v>
      </c>
      <c r="B117" s="48">
        <v>0.7142857142857143</v>
      </c>
      <c r="C117" s="48">
        <v>0.2857142857142857</v>
      </c>
      <c r="D117" s="48">
        <v>-0.7142857142857143</v>
      </c>
      <c r="E117" s="48">
        <v>0.8571428571428571</v>
      </c>
      <c r="F117" s="48">
        <v>0.14285714285714285</v>
      </c>
      <c r="G117" s="41"/>
      <c r="H117" s="41"/>
      <c r="J117" t="str">
        <f t="shared" si="12"/>
        <v>Precision agriculture</v>
      </c>
      <c r="K117" s="48">
        <f t="shared" si="7"/>
        <v>0.7142857142857143</v>
      </c>
      <c r="L117" s="48">
        <f t="shared" si="8"/>
        <v>0.2857142857142857</v>
      </c>
      <c r="M117" s="48">
        <f t="shared" si="9"/>
        <v>-0.7142857142857143</v>
      </c>
      <c r="N117" s="48">
        <f t="shared" si="10"/>
        <v>0.8571428571428571</v>
      </c>
      <c r="O117" s="48">
        <f t="shared" si="11"/>
        <v>0.14285714285714285</v>
      </c>
    </row>
    <row r="118" spans="1:15">
      <c r="A118" s="40" t="s">
        <v>125</v>
      </c>
      <c r="B118" s="48">
        <v>0.7729166666666667</v>
      </c>
      <c r="C118" s="48">
        <v>0.34895833333333331</v>
      </c>
      <c r="D118" s="48">
        <v>-0.76249999999999996</v>
      </c>
      <c r="E118" s="48">
        <v>-5.3124999999999992E-2</v>
      </c>
      <c r="F118" s="48">
        <v>6.25E-2</v>
      </c>
      <c r="G118" s="41"/>
      <c r="H118" s="41"/>
      <c r="I118" t="str">
        <f>A118</f>
        <v>PL-Horticulture</v>
      </c>
      <c r="K118" s="48">
        <f t="shared" si="7"/>
        <v>0.7729166666666667</v>
      </c>
      <c r="L118" s="48">
        <f t="shared" si="8"/>
        <v>0.34895833333333331</v>
      </c>
      <c r="M118" s="48">
        <f t="shared" si="9"/>
        <v>-0.76249999999999996</v>
      </c>
      <c r="N118" s="48">
        <f t="shared" si="10"/>
        <v>-5.3124999999999992E-2</v>
      </c>
      <c r="O118" s="48">
        <f t="shared" si="11"/>
        <v>6.25E-2</v>
      </c>
    </row>
    <row r="119" spans="1:15">
      <c r="A119" s="46" t="s">
        <v>18</v>
      </c>
      <c r="B119" s="48">
        <v>0.6875</v>
      </c>
      <c r="C119" s="48">
        <v>0.3125</v>
      </c>
      <c r="D119" s="48">
        <v>-0.6875</v>
      </c>
      <c r="E119" s="48">
        <v>-6.25E-2</v>
      </c>
      <c r="F119" s="48">
        <v>6.25E-2</v>
      </c>
      <c r="G119" s="41"/>
      <c r="H119" s="41"/>
      <c r="J119" t="str">
        <f t="shared" si="12"/>
        <v>Status quo</v>
      </c>
      <c r="K119" s="48">
        <f t="shared" si="7"/>
        <v>0.6875</v>
      </c>
      <c r="L119" s="48">
        <f t="shared" si="8"/>
        <v>0.3125</v>
      </c>
      <c r="M119" s="48">
        <f t="shared" si="9"/>
        <v>-0.6875</v>
      </c>
      <c r="N119" s="48">
        <f t="shared" si="10"/>
        <v>-6.25E-2</v>
      </c>
      <c r="O119" s="48">
        <f t="shared" si="11"/>
        <v>6.25E-2</v>
      </c>
    </row>
    <row r="120" spans="1:15">
      <c r="A120" s="46" t="s">
        <v>92</v>
      </c>
      <c r="B120" s="48">
        <v>0.8125</v>
      </c>
      <c r="C120" s="48">
        <v>0.375</v>
      </c>
      <c r="D120" s="48">
        <v>-0.8125</v>
      </c>
      <c r="E120" s="48">
        <v>0</v>
      </c>
      <c r="F120" s="48">
        <v>0.1875</v>
      </c>
      <c r="G120" s="41"/>
      <c r="H120" s="41"/>
      <c r="J120" t="str">
        <f t="shared" si="12"/>
        <v>Horticulture production</v>
      </c>
      <c r="K120" s="48">
        <f t="shared" si="7"/>
        <v>0.8125</v>
      </c>
      <c r="L120" s="48">
        <f t="shared" si="8"/>
        <v>0.375</v>
      </c>
      <c r="M120" s="48">
        <f t="shared" si="9"/>
        <v>-0.8125</v>
      </c>
      <c r="N120" s="48">
        <f t="shared" si="10"/>
        <v>0</v>
      </c>
      <c r="O120" s="48">
        <f t="shared" si="11"/>
        <v>0.1875</v>
      </c>
    </row>
    <row r="121" spans="1:15">
      <c r="A121" s="46" t="s">
        <v>94</v>
      </c>
      <c r="B121" s="48">
        <v>0.79166666666666663</v>
      </c>
      <c r="C121" s="48">
        <v>0.375</v>
      </c>
      <c r="D121" s="48">
        <v>-0.75</v>
      </c>
      <c r="E121" s="48">
        <v>-8.3333333333333329E-2</v>
      </c>
      <c r="F121" s="48">
        <v>0</v>
      </c>
      <c r="G121" s="41"/>
      <c r="H121" s="41"/>
      <c r="J121" t="str">
        <f t="shared" si="12"/>
        <v>Local organic production</v>
      </c>
      <c r="K121" s="48">
        <f t="shared" si="7"/>
        <v>0.79166666666666663</v>
      </c>
      <c r="L121" s="48">
        <f t="shared" si="8"/>
        <v>0.375</v>
      </c>
      <c r="M121" s="48">
        <f t="shared" si="9"/>
        <v>-0.75</v>
      </c>
      <c r="N121" s="48">
        <f t="shared" si="10"/>
        <v>-8.3333333333333329E-2</v>
      </c>
      <c r="O121" s="48">
        <f t="shared" si="11"/>
        <v>0</v>
      </c>
    </row>
    <row r="122" spans="1:15">
      <c r="A122" s="46" t="s">
        <v>93</v>
      </c>
      <c r="B122" s="48">
        <v>0.8</v>
      </c>
      <c r="C122" s="48">
        <v>0.33333333333333331</v>
      </c>
      <c r="D122" s="48">
        <v>-0.8</v>
      </c>
      <c r="E122" s="48">
        <v>-6.6666666666666666E-2</v>
      </c>
      <c r="F122" s="48">
        <v>0</v>
      </c>
      <c r="G122" s="41"/>
      <c r="H122" s="41"/>
      <c r="J122" t="str">
        <f t="shared" si="12"/>
        <v>Shelter farming</v>
      </c>
      <c r="K122" s="48">
        <f t="shared" si="7"/>
        <v>0.8</v>
      </c>
      <c r="L122" s="48">
        <f t="shared" si="8"/>
        <v>0.33333333333333331</v>
      </c>
      <c r="M122" s="48">
        <f t="shared" si="9"/>
        <v>-0.8</v>
      </c>
      <c r="N122" s="48">
        <f t="shared" si="10"/>
        <v>-6.6666666666666666E-2</v>
      </c>
      <c r="O122" s="48">
        <f t="shared" si="11"/>
        <v>0</v>
      </c>
    </row>
    <row r="123" spans="1:15">
      <c r="A123" s="40" t="s">
        <v>124</v>
      </c>
      <c r="B123" s="48">
        <v>0.75484210526315787</v>
      </c>
      <c r="C123" s="48">
        <v>0.39535087719298251</v>
      </c>
      <c r="D123" s="48">
        <v>-0.75484210526315787</v>
      </c>
      <c r="E123" s="48">
        <v>-4.5385964912280696E-2</v>
      </c>
      <c r="F123" s="48">
        <v>1.6333333333333332E-2</v>
      </c>
      <c r="G123" s="41"/>
      <c r="H123" s="41"/>
      <c r="I123" t="str">
        <f>A123</f>
        <v>RO-Mixed</v>
      </c>
      <c r="K123" s="48">
        <f t="shared" si="7"/>
        <v>0.75484210526315787</v>
      </c>
      <c r="L123" s="48">
        <f t="shared" si="8"/>
        <v>0.39535087719298251</v>
      </c>
      <c r="M123" s="48">
        <f t="shared" si="9"/>
        <v>-0.75484210526315787</v>
      </c>
      <c r="N123" s="48">
        <f t="shared" si="10"/>
        <v>-4.5385964912280696E-2</v>
      </c>
      <c r="O123" s="48">
        <f t="shared" si="11"/>
        <v>1.6333333333333332E-2</v>
      </c>
    </row>
    <row r="124" spans="1:15">
      <c r="A124" s="46" t="s">
        <v>18</v>
      </c>
      <c r="B124" s="48">
        <v>0.68421052631578949</v>
      </c>
      <c r="C124" s="48">
        <v>0.36842105263157893</v>
      </c>
      <c r="D124" s="48">
        <v>-0.68421052631578949</v>
      </c>
      <c r="E124" s="48">
        <v>-0.10526315789473684</v>
      </c>
      <c r="F124" s="48">
        <v>0</v>
      </c>
      <c r="G124" s="41"/>
      <c r="H124" s="41"/>
      <c r="J124" t="str">
        <f t="shared" si="12"/>
        <v>Status quo</v>
      </c>
      <c r="K124" s="48">
        <f t="shared" si="7"/>
        <v>0.68421052631578949</v>
      </c>
      <c r="L124" s="48">
        <f t="shared" si="8"/>
        <v>0.36842105263157893</v>
      </c>
      <c r="M124" s="48">
        <f t="shared" si="9"/>
        <v>-0.68421052631578949</v>
      </c>
      <c r="N124" s="48">
        <f t="shared" si="10"/>
        <v>-0.10526315789473684</v>
      </c>
      <c r="O124" s="48">
        <f t="shared" si="11"/>
        <v>0</v>
      </c>
    </row>
    <row r="125" spans="1:15">
      <c r="A125" s="46" t="s">
        <v>91</v>
      </c>
      <c r="B125" s="48">
        <v>0.75</v>
      </c>
      <c r="C125" s="48">
        <v>0.375</v>
      </c>
      <c r="D125" s="48">
        <v>-0.75</v>
      </c>
      <c r="E125" s="48">
        <v>-4.1666666666666664E-2</v>
      </c>
      <c r="F125" s="48">
        <v>4.1666666666666664E-2</v>
      </c>
      <c r="G125" s="41"/>
      <c r="H125" s="41"/>
      <c r="J125" t="str">
        <f t="shared" si="12"/>
        <v>Alternative crops / livestock</v>
      </c>
      <c r="K125" s="48">
        <f t="shared" si="7"/>
        <v>0.75</v>
      </c>
      <c r="L125" s="48">
        <f t="shared" si="8"/>
        <v>0.375</v>
      </c>
      <c r="M125" s="48">
        <f t="shared" si="9"/>
        <v>-0.75</v>
      </c>
      <c r="N125" s="48">
        <f t="shared" si="10"/>
        <v>-4.1666666666666664E-2</v>
      </c>
      <c r="O125" s="48">
        <f t="shared" si="11"/>
        <v>4.1666666666666664E-2</v>
      </c>
    </row>
    <row r="126" spans="1:15">
      <c r="A126" s="46" t="s">
        <v>88</v>
      </c>
      <c r="B126" s="48">
        <v>0.75</v>
      </c>
      <c r="C126" s="48">
        <v>0.41666666666666669</v>
      </c>
      <c r="D126" s="48">
        <v>-0.75</v>
      </c>
      <c r="E126" s="48">
        <v>0</v>
      </c>
      <c r="F126" s="48">
        <v>0</v>
      </c>
      <c r="G126" s="41"/>
      <c r="H126" s="41"/>
      <c r="J126" t="str">
        <f t="shared" si="12"/>
        <v>Commercial specialization of famili\y mixed farms</v>
      </c>
      <c r="K126" s="48">
        <f t="shared" si="7"/>
        <v>0.75</v>
      </c>
      <c r="L126" s="48">
        <f t="shared" si="8"/>
        <v>0.41666666666666669</v>
      </c>
      <c r="M126" s="48">
        <f t="shared" si="9"/>
        <v>-0.75</v>
      </c>
      <c r="N126" s="48">
        <f t="shared" si="10"/>
        <v>0</v>
      </c>
      <c r="O126" s="48">
        <f t="shared" si="11"/>
        <v>0</v>
      </c>
    </row>
    <row r="127" spans="1:15">
      <c r="A127" s="46" t="s">
        <v>89</v>
      </c>
      <c r="B127" s="48">
        <v>0.75</v>
      </c>
      <c r="C127" s="48">
        <v>0.41666666666666669</v>
      </c>
      <c r="D127" s="48">
        <v>-0.75</v>
      </c>
      <c r="E127" s="48">
        <v>0</v>
      </c>
      <c r="F127" s="48">
        <v>0</v>
      </c>
      <c r="G127" s="41"/>
      <c r="H127" s="41"/>
      <c r="J127" t="str">
        <f t="shared" si="12"/>
        <v>Cooperation / multifunctionality</v>
      </c>
      <c r="K127" s="48">
        <f t="shared" si="7"/>
        <v>0.75</v>
      </c>
      <c r="L127" s="48">
        <f t="shared" si="8"/>
        <v>0.41666666666666669</v>
      </c>
      <c r="M127" s="48">
        <f t="shared" si="9"/>
        <v>-0.75</v>
      </c>
      <c r="N127" s="48">
        <f t="shared" si="10"/>
        <v>0</v>
      </c>
      <c r="O127" s="48">
        <f t="shared" si="11"/>
        <v>0</v>
      </c>
    </row>
    <row r="128" spans="1:15">
      <c r="A128" s="46" t="s">
        <v>112</v>
      </c>
      <c r="B128" s="48">
        <v>0.84</v>
      </c>
      <c r="C128" s="48">
        <v>0.4</v>
      </c>
      <c r="D128" s="48">
        <v>-0.84</v>
      </c>
      <c r="E128" s="48">
        <v>-0.08</v>
      </c>
      <c r="F128" s="48">
        <v>0.04</v>
      </c>
      <c r="G128" s="41"/>
      <c r="H128" s="41"/>
      <c r="J128" t="str">
        <f t="shared" si="12"/>
        <v>Organic farming</v>
      </c>
      <c r="K128" s="48">
        <f t="shared" si="7"/>
        <v>0.84</v>
      </c>
      <c r="L128" s="48">
        <f t="shared" si="8"/>
        <v>0.4</v>
      </c>
      <c r="M128" s="48">
        <f t="shared" si="9"/>
        <v>-0.84</v>
      </c>
      <c r="N128" s="48">
        <f t="shared" si="10"/>
        <v>-0.08</v>
      </c>
      <c r="O128" s="48">
        <f t="shared" si="11"/>
        <v>0.04</v>
      </c>
    </row>
    <row r="129" spans="1:15">
      <c r="A129" s="40" t="s">
        <v>118</v>
      </c>
      <c r="B129" s="48">
        <v>0.64444444444444449</v>
      </c>
      <c r="C129" s="48">
        <v>0.28888888888888892</v>
      </c>
      <c r="D129" s="48">
        <v>-0.64444444444444449</v>
      </c>
      <c r="E129" s="48">
        <v>0.17037037037037037</v>
      </c>
      <c r="F129" s="48">
        <v>-0.29629629629629628</v>
      </c>
      <c r="G129" s="41"/>
      <c r="H129" s="41"/>
      <c r="I129" t="str">
        <f>A129</f>
        <v>UK-Arable</v>
      </c>
      <c r="K129" s="48">
        <f t="shared" si="7"/>
        <v>0.64444444444444449</v>
      </c>
      <c r="L129" s="48">
        <f t="shared" si="8"/>
        <v>0.28888888888888892</v>
      </c>
      <c r="M129" s="48">
        <f t="shared" si="9"/>
        <v>-0.64444444444444449</v>
      </c>
      <c r="N129" s="48">
        <f t="shared" si="10"/>
        <v>0.17037037037037037</v>
      </c>
      <c r="O129" s="48">
        <f t="shared" si="11"/>
        <v>-0.29629629629629628</v>
      </c>
    </row>
    <row r="130" spans="1:15">
      <c r="A130" s="46" t="s">
        <v>18</v>
      </c>
      <c r="B130" s="48">
        <v>0.6</v>
      </c>
      <c r="C130" s="48">
        <v>0.2</v>
      </c>
      <c r="D130" s="48">
        <v>-0.6</v>
      </c>
      <c r="E130" s="48">
        <v>0.4</v>
      </c>
      <c r="F130" s="48">
        <v>0</v>
      </c>
      <c r="G130" s="41"/>
      <c r="H130" s="41"/>
      <c r="J130" t="str">
        <f t="shared" si="12"/>
        <v>Status quo</v>
      </c>
      <c r="K130" s="48">
        <f t="shared" si="7"/>
        <v>0.6</v>
      </c>
      <c r="L130" s="48">
        <f t="shared" si="8"/>
        <v>0.2</v>
      </c>
      <c r="M130" s="48">
        <f t="shared" si="9"/>
        <v>-0.6</v>
      </c>
      <c r="N130" s="48">
        <f t="shared" si="10"/>
        <v>0.4</v>
      </c>
      <c r="O130" s="48">
        <f t="shared" si="11"/>
        <v>0</v>
      </c>
    </row>
    <row r="131" spans="1:15">
      <c r="A131" s="46" t="s">
        <v>123</v>
      </c>
      <c r="B131" s="48">
        <v>0.77777777777777779</v>
      </c>
      <c r="C131" s="48">
        <v>0.33333333333333331</v>
      </c>
      <c r="D131" s="48">
        <v>-0.77777777777777779</v>
      </c>
      <c r="E131" s="48">
        <v>0</v>
      </c>
      <c r="F131" s="48">
        <v>-0.55555555555555558</v>
      </c>
      <c r="G131" s="41"/>
      <c r="H131" s="41"/>
      <c r="J131" t="str">
        <f t="shared" si="12"/>
        <v>Desirable system</v>
      </c>
      <c r="K131" s="48">
        <f t="shared" si="7"/>
        <v>0.77777777777777779</v>
      </c>
      <c r="L131" s="48">
        <f t="shared" si="8"/>
        <v>0.33333333333333331</v>
      </c>
      <c r="M131" s="48">
        <f t="shared" si="9"/>
        <v>-0.77777777777777779</v>
      </c>
      <c r="N131" s="48">
        <f t="shared" si="10"/>
        <v>0</v>
      </c>
      <c r="O131" s="48">
        <f t="shared" si="11"/>
        <v>-0.55555555555555558</v>
      </c>
    </row>
    <row r="132" spans="1:15">
      <c r="A132" s="46" t="s">
        <v>20</v>
      </c>
      <c r="B132" s="48">
        <v>0.55555555555555558</v>
      </c>
      <c r="C132" s="48">
        <v>0.33333333333333331</v>
      </c>
      <c r="D132" s="48">
        <v>-0.55555555555555558</v>
      </c>
      <c r="E132" s="48">
        <v>0.1111111111111111</v>
      </c>
      <c r="F132" s="48">
        <v>-0.33333333333333331</v>
      </c>
      <c r="G132" s="41"/>
      <c r="H132" s="41"/>
      <c r="J132" t="str">
        <f t="shared" si="12"/>
        <v>Likely system</v>
      </c>
      <c r="K132" s="48">
        <f t="shared" si="7"/>
        <v>0.55555555555555558</v>
      </c>
      <c r="L132" s="48">
        <f t="shared" si="8"/>
        <v>0.33333333333333331</v>
      </c>
      <c r="M132" s="48">
        <f t="shared" si="9"/>
        <v>-0.55555555555555558</v>
      </c>
      <c r="N132" s="48">
        <f t="shared" si="10"/>
        <v>0.1111111111111111</v>
      </c>
      <c r="O132" s="48">
        <f t="shared" si="11"/>
        <v>-0.33333333333333331</v>
      </c>
    </row>
    <row r="133" spans="1:15">
      <c r="A133" s="39" t="s">
        <v>119</v>
      </c>
      <c r="B133" s="48">
        <v>0.56056303365991955</v>
      </c>
      <c r="C133" s="48">
        <v>0.15962996058151768</v>
      </c>
      <c r="D133" s="48">
        <v>-0.54944104338568001</v>
      </c>
      <c r="E133" s="48">
        <v>-0.47602095136697226</v>
      </c>
      <c r="F133" s="48">
        <v>4.9984050935608038E-2</v>
      </c>
      <c r="G133" s="41"/>
      <c r="H133" t="str">
        <f>A133</f>
        <v>Population</v>
      </c>
      <c r="K133" s="48">
        <f t="shared" ref="K133:K196" si="13">B133</f>
        <v>0.56056303365991955</v>
      </c>
      <c r="L133" s="48">
        <f t="shared" ref="L133:L196" si="14">C133</f>
        <v>0.15962996058151768</v>
      </c>
      <c r="M133" s="48">
        <f t="shared" ref="M133:M196" si="15">D133</f>
        <v>-0.54944104338568001</v>
      </c>
      <c r="N133" s="48">
        <f t="shared" ref="N133:N196" si="16">E133</f>
        <v>-0.47602095136697226</v>
      </c>
      <c r="O133" s="48">
        <f t="shared" ref="O133:O196" si="17">F133</f>
        <v>4.9984050935608038E-2</v>
      </c>
    </row>
    <row r="134" spans="1:15">
      <c r="A134" s="40" t="s">
        <v>134</v>
      </c>
      <c r="B134" s="48">
        <v>0.60666666666666669</v>
      </c>
      <c r="C134" s="48">
        <v>1.6666666666666663E-2</v>
      </c>
      <c r="D134" s="48">
        <v>-0.65666666666666662</v>
      </c>
      <c r="E134" s="48">
        <v>-0.65666666666666662</v>
      </c>
      <c r="F134" s="48">
        <v>0.08</v>
      </c>
      <c r="G134" s="41"/>
      <c r="H134" s="41"/>
      <c r="I134" t="str">
        <f>A134</f>
        <v>BG-Arable</v>
      </c>
      <c r="K134" s="48">
        <f t="shared" si="13"/>
        <v>0.60666666666666669</v>
      </c>
      <c r="L134" s="48">
        <f t="shared" si="14"/>
        <v>1.6666666666666663E-2</v>
      </c>
      <c r="M134" s="48">
        <f t="shared" si="15"/>
        <v>-0.65666666666666662</v>
      </c>
      <c r="N134" s="48">
        <f t="shared" si="16"/>
        <v>-0.65666666666666662</v>
      </c>
      <c r="O134" s="48">
        <f t="shared" si="17"/>
        <v>0.08</v>
      </c>
    </row>
    <row r="135" spans="1:15">
      <c r="A135" s="46" t="s">
        <v>18</v>
      </c>
      <c r="B135" s="48">
        <v>0.66666666666666663</v>
      </c>
      <c r="C135" s="48">
        <v>0.33333333333333331</v>
      </c>
      <c r="D135" s="48">
        <v>-0.66666666666666663</v>
      </c>
      <c r="E135" s="48">
        <v>-0.66666666666666663</v>
      </c>
      <c r="F135" s="48">
        <v>0</v>
      </c>
      <c r="G135" s="41"/>
      <c r="H135" s="41"/>
      <c r="J135" t="str">
        <f t="shared" ref="J135:J196" si="18">A135</f>
        <v>Status quo</v>
      </c>
      <c r="K135" s="48">
        <f t="shared" si="13"/>
        <v>0.66666666666666663</v>
      </c>
      <c r="L135" s="48">
        <f t="shared" si="14"/>
        <v>0.33333333333333331</v>
      </c>
      <c r="M135" s="48">
        <f t="shared" si="15"/>
        <v>-0.66666666666666663</v>
      </c>
      <c r="N135" s="48">
        <f t="shared" si="16"/>
        <v>-0.66666666666666663</v>
      </c>
      <c r="O135" s="48">
        <f t="shared" si="17"/>
        <v>0</v>
      </c>
    </row>
    <row r="136" spans="1:15">
      <c r="A136" s="46" t="s">
        <v>133</v>
      </c>
      <c r="B136" s="48">
        <v>0.5</v>
      </c>
      <c r="C136" s="48">
        <v>-0.25</v>
      </c>
      <c r="D136" s="48">
        <v>-0.75</v>
      </c>
      <c r="E136" s="48">
        <v>-0.75</v>
      </c>
      <c r="F136" s="48">
        <v>0</v>
      </c>
      <c r="G136" s="41"/>
      <c r="H136" s="41"/>
      <c r="J136" t="str">
        <f t="shared" si="18"/>
        <v>Collaboration</v>
      </c>
      <c r="K136" s="48">
        <f t="shared" si="13"/>
        <v>0.5</v>
      </c>
      <c r="L136" s="48">
        <f t="shared" si="14"/>
        <v>-0.25</v>
      </c>
      <c r="M136" s="48">
        <f t="shared" si="15"/>
        <v>-0.75</v>
      </c>
      <c r="N136" s="48">
        <f t="shared" si="16"/>
        <v>-0.75</v>
      </c>
      <c r="O136" s="48">
        <f t="shared" si="17"/>
        <v>0</v>
      </c>
    </row>
    <row r="137" spans="1:15">
      <c r="A137" s="46" t="s">
        <v>132</v>
      </c>
      <c r="B137" s="48">
        <v>0.66666666666666663</v>
      </c>
      <c r="C137" s="48">
        <v>0</v>
      </c>
      <c r="D137" s="48">
        <v>-0.66666666666666663</v>
      </c>
      <c r="E137" s="48">
        <v>-0.66666666666666663</v>
      </c>
      <c r="F137" s="48">
        <v>0</v>
      </c>
      <c r="G137" s="41"/>
      <c r="H137" s="41"/>
      <c r="J137" t="str">
        <f t="shared" si="18"/>
        <v>Crop diversification</v>
      </c>
      <c r="K137" s="48">
        <f t="shared" si="13"/>
        <v>0.66666666666666663</v>
      </c>
      <c r="L137" s="48">
        <f t="shared" si="14"/>
        <v>0</v>
      </c>
      <c r="M137" s="48">
        <f t="shared" si="15"/>
        <v>-0.66666666666666663</v>
      </c>
      <c r="N137" s="48">
        <f t="shared" si="16"/>
        <v>-0.66666666666666663</v>
      </c>
      <c r="O137" s="48">
        <f t="shared" si="17"/>
        <v>0</v>
      </c>
    </row>
    <row r="138" spans="1:15">
      <c r="A138" s="46" t="s">
        <v>130</v>
      </c>
      <c r="B138" s="48">
        <v>0.6</v>
      </c>
      <c r="C138" s="48">
        <v>0</v>
      </c>
      <c r="D138" s="48">
        <v>-0.6</v>
      </c>
      <c r="E138" s="48">
        <v>-0.6</v>
      </c>
      <c r="F138" s="48">
        <v>0.2</v>
      </c>
      <c r="G138" s="41"/>
      <c r="H138" s="41"/>
      <c r="J138" t="str">
        <f t="shared" si="18"/>
        <v>Innovation and technology improvement</v>
      </c>
      <c r="K138" s="48">
        <f t="shared" si="13"/>
        <v>0.6</v>
      </c>
      <c r="L138" s="48">
        <f t="shared" si="14"/>
        <v>0</v>
      </c>
      <c r="M138" s="48">
        <f t="shared" si="15"/>
        <v>-0.6</v>
      </c>
      <c r="N138" s="48">
        <f t="shared" si="16"/>
        <v>-0.6</v>
      </c>
      <c r="O138" s="48">
        <f t="shared" si="17"/>
        <v>0.2</v>
      </c>
    </row>
    <row r="139" spans="1:15">
      <c r="A139" s="46" t="s">
        <v>131</v>
      </c>
      <c r="B139" s="48">
        <v>0.6</v>
      </c>
      <c r="C139" s="48">
        <v>0</v>
      </c>
      <c r="D139" s="48">
        <v>-0.6</v>
      </c>
      <c r="E139" s="48">
        <v>-0.6</v>
      </c>
      <c r="F139" s="48">
        <v>0.2</v>
      </c>
      <c r="G139" s="41"/>
      <c r="H139" s="41"/>
      <c r="J139" t="str">
        <f t="shared" si="18"/>
        <v>Processing and increasing value added</v>
      </c>
      <c r="K139" s="48">
        <f t="shared" si="13"/>
        <v>0.6</v>
      </c>
      <c r="L139" s="48">
        <f t="shared" si="14"/>
        <v>0</v>
      </c>
      <c r="M139" s="48">
        <f t="shared" si="15"/>
        <v>-0.6</v>
      </c>
      <c r="N139" s="48">
        <f t="shared" si="16"/>
        <v>-0.6</v>
      </c>
      <c r="O139" s="48">
        <f t="shared" si="17"/>
        <v>0.2</v>
      </c>
    </row>
    <row r="140" spans="1:15">
      <c r="A140" s="40" t="s">
        <v>129</v>
      </c>
      <c r="B140" s="48">
        <v>0.62916666666666665</v>
      </c>
      <c r="C140" s="48">
        <v>0.14583333333333331</v>
      </c>
      <c r="D140" s="48">
        <v>-0.63749999999999996</v>
      </c>
      <c r="E140" s="48">
        <v>-0.63749999999999996</v>
      </c>
      <c r="F140" s="48">
        <v>-0.19583333333333333</v>
      </c>
      <c r="G140" s="41"/>
      <c r="H140" s="41"/>
      <c r="I140" t="str">
        <f>A140</f>
        <v>DE-Arable&amp;Mixed</v>
      </c>
      <c r="K140" s="48">
        <f t="shared" si="13"/>
        <v>0.62916666666666665</v>
      </c>
      <c r="L140" s="48">
        <f t="shared" si="14"/>
        <v>0.14583333333333331</v>
      </c>
      <c r="M140" s="48">
        <f t="shared" si="15"/>
        <v>-0.63749999999999996</v>
      </c>
      <c r="N140" s="48">
        <f t="shared" si="16"/>
        <v>-0.63749999999999996</v>
      </c>
      <c r="O140" s="48">
        <f t="shared" si="17"/>
        <v>-0.19583333333333333</v>
      </c>
    </row>
    <row r="141" spans="1:15">
      <c r="A141" s="46" t="s">
        <v>18</v>
      </c>
      <c r="B141" s="48">
        <v>0.6</v>
      </c>
      <c r="C141" s="48">
        <v>0</v>
      </c>
      <c r="D141" s="48">
        <v>-0.8</v>
      </c>
      <c r="E141" s="48">
        <v>-0.8</v>
      </c>
      <c r="F141" s="48">
        <v>-0.2</v>
      </c>
      <c r="G141" s="41"/>
      <c r="H141" s="41"/>
      <c r="J141" t="str">
        <f t="shared" si="18"/>
        <v>Status quo</v>
      </c>
      <c r="K141" s="48">
        <f t="shared" si="13"/>
        <v>0.6</v>
      </c>
      <c r="L141" s="48">
        <f t="shared" si="14"/>
        <v>0</v>
      </c>
      <c r="M141" s="48">
        <f t="shared" si="15"/>
        <v>-0.8</v>
      </c>
      <c r="N141" s="48">
        <f t="shared" si="16"/>
        <v>-0.8</v>
      </c>
      <c r="O141" s="48">
        <f t="shared" si="17"/>
        <v>-0.2</v>
      </c>
    </row>
    <row r="142" spans="1:15">
      <c r="A142" s="46" t="s">
        <v>113</v>
      </c>
      <c r="B142" s="48">
        <v>0.5</v>
      </c>
      <c r="C142" s="48">
        <v>0.16666666666666666</v>
      </c>
      <c r="D142" s="48">
        <v>-0.33333333333333331</v>
      </c>
      <c r="E142" s="48">
        <v>-0.33333333333333331</v>
      </c>
      <c r="F142" s="48">
        <v>-0.33333333333333331</v>
      </c>
      <c r="G142" s="41"/>
      <c r="H142" s="41"/>
      <c r="J142" t="str">
        <f t="shared" si="18"/>
        <v>Better societal appreciation</v>
      </c>
      <c r="K142" s="48">
        <f t="shared" si="13"/>
        <v>0.5</v>
      </c>
      <c r="L142" s="48">
        <f t="shared" si="14"/>
        <v>0.16666666666666666</v>
      </c>
      <c r="M142" s="48">
        <f t="shared" si="15"/>
        <v>-0.33333333333333331</v>
      </c>
      <c r="N142" s="48">
        <f t="shared" si="16"/>
        <v>-0.33333333333333331</v>
      </c>
      <c r="O142" s="48">
        <f t="shared" si="17"/>
        <v>-0.33333333333333331</v>
      </c>
    </row>
    <row r="143" spans="1:15">
      <c r="A143" s="46" t="s">
        <v>114</v>
      </c>
      <c r="B143" s="48">
        <v>0.66666666666666663</v>
      </c>
      <c r="C143" s="48">
        <v>0.16666666666666666</v>
      </c>
      <c r="D143" s="48">
        <v>-0.66666666666666663</v>
      </c>
      <c r="E143" s="48">
        <v>-0.66666666666666663</v>
      </c>
      <c r="F143" s="48">
        <v>0</v>
      </c>
      <c r="G143" s="41"/>
      <c r="H143" s="41"/>
      <c r="J143" t="str">
        <f t="shared" si="18"/>
        <v>Intensification</v>
      </c>
      <c r="K143" s="48">
        <f t="shared" si="13"/>
        <v>0.66666666666666663</v>
      </c>
      <c r="L143" s="48">
        <f t="shared" si="14"/>
        <v>0.16666666666666666</v>
      </c>
      <c r="M143" s="48">
        <f t="shared" si="15"/>
        <v>-0.66666666666666663</v>
      </c>
      <c r="N143" s="48">
        <f t="shared" si="16"/>
        <v>-0.66666666666666663</v>
      </c>
      <c r="O143" s="48">
        <f t="shared" si="17"/>
        <v>0</v>
      </c>
    </row>
    <row r="144" spans="1:15">
      <c r="A144" s="46" t="s">
        <v>112</v>
      </c>
      <c r="B144" s="48">
        <v>0.75</v>
      </c>
      <c r="C144" s="48">
        <v>0.25</v>
      </c>
      <c r="D144" s="48">
        <v>-0.75</v>
      </c>
      <c r="E144" s="48">
        <v>-0.75</v>
      </c>
      <c r="F144" s="48">
        <v>-0.25</v>
      </c>
      <c r="G144" s="41"/>
      <c r="H144" s="41"/>
      <c r="J144" t="str">
        <f t="shared" si="18"/>
        <v>Organic farming</v>
      </c>
      <c r="K144" s="48">
        <f t="shared" si="13"/>
        <v>0.75</v>
      </c>
      <c r="L144" s="48">
        <f t="shared" si="14"/>
        <v>0.25</v>
      </c>
      <c r="M144" s="48">
        <f t="shared" si="15"/>
        <v>-0.75</v>
      </c>
      <c r="N144" s="48">
        <f t="shared" si="16"/>
        <v>-0.75</v>
      </c>
      <c r="O144" s="48">
        <f t="shared" si="17"/>
        <v>-0.25</v>
      </c>
    </row>
    <row r="145" spans="1:15">
      <c r="A145" s="40" t="s">
        <v>128</v>
      </c>
      <c r="B145" s="48">
        <v>0.53333333333333333</v>
      </c>
      <c r="C145" s="48">
        <v>0</v>
      </c>
      <c r="D145" s="48">
        <v>-0.53333333333333333</v>
      </c>
      <c r="E145" s="48">
        <v>-0.53333333333333333</v>
      </c>
      <c r="F145" s="48">
        <v>0.16666666666666666</v>
      </c>
      <c r="G145" s="41"/>
      <c r="H145" s="41"/>
      <c r="I145" t="str">
        <f>A145</f>
        <v>ES-Livestock</v>
      </c>
      <c r="K145" s="48">
        <f t="shared" si="13"/>
        <v>0.53333333333333333</v>
      </c>
      <c r="L145" s="48">
        <f t="shared" si="14"/>
        <v>0</v>
      </c>
      <c r="M145" s="48">
        <f t="shared" si="15"/>
        <v>-0.53333333333333333</v>
      </c>
      <c r="N145" s="48">
        <f t="shared" si="16"/>
        <v>-0.53333333333333333</v>
      </c>
      <c r="O145" s="48">
        <f t="shared" si="17"/>
        <v>0.16666666666666666</v>
      </c>
    </row>
    <row r="146" spans="1:15">
      <c r="A146" s="46" t="s">
        <v>18</v>
      </c>
      <c r="B146" s="48">
        <v>0</v>
      </c>
      <c r="C146" s="48">
        <v>-1</v>
      </c>
      <c r="D146" s="48">
        <v>-1</v>
      </c>
      <c r="E146" s="48">
        <v>-1</v>
      </c>
      <c r="F146" s="48">
        <v>0</v>
      </c>
      <c r="G146" s="41"/>
      <c r="H146" s="41"/>
      <c r="J146" t="str">
        <f t="shared" si="18"/>
        <v>Status quo</v>
      </c>
      <c r="K146" s="48">
        <f t="shared" si="13"/>
        <v>0</v>
      </c>
      <c r="L146" s="48">
        <f t="shared" si="14"/>
        <v>-1</v>
      </c>
      <c r="M146" s="48">
        <f t="shared" si="15"/>
        <v>-1</v>
      </c>
      <c r="N146" s="48">
        <f t="shared" si="16"/>
        <v>-1</v>
      </c>
      <c r="O146" s="48">
        <f t="shared" si="17"/>
        <v>0</v>
      </c>
    </row>
    <row r="147" spans="1:15">
      <c r="A147" s="46" t="s">
        <v>105</v>
      </c>
      <c r="B147" s="48">
        <v>0.8</v>
      </c>
      <c r="C147" s="48">
        <v>0.4</v>
      </c>
      <c r="D147" s="48">
        <v>-0.4</v>
      </c>
      <c r="E147" s="48">
        <v>-0.4</v>
      </c>
      <c r="F147" s="48">
        <v>0.1</v>
      </c>
      <c r="G147" s="41"/>
      <c r="H147" s="41"/>
      <c r="J147" t="str">
        <f t="shared" si="18"/>
        <v>Hi-tech extensive alternative system</v>
      </c>
      <c r="K147" s="48">
        <f t="shared" si="13"/>
        <v>0.8</v>
      </c>
      <c r="L147" s="48">
        <f t="shared" si="14"/>
        <v>0.4</v>
      </c>
      <c r="M147" s="48">
        <f t="shared" si="15"/>
        <v>-0.4</v>
      </c>
      <c r="N147" s="48">
        <f t="shared" si="16"/>
        <v>-0.4</v>
      </c>
      <c r="O147" s="48">
        <f t="shared" si="17"/>
        <v>0.1</v>
      </c>
    </row>
    <row r="148" spans="1:15">
      <c r="A148" s="46" t="s">
        <v>104</v>
      </c>
      <c r="B148" s="48">
        <v>0.8</v>
      </c>
      <c r="C148" s="48">
        <v>0.6</v>
      </c>
      <c r="D148" s="48">
        <v>-0.2</v>
      </c>
      <c r="E148" s="48">
        <v>-0.2</v>
      </c>
      <c r="F148" s="48">
        <v>0.4</v>
      </c>
      <c r="G148" s="41"/>
      <c r="H148" s="41"/>
      <c r="J148" t="str">
        <f t="shared" si="18"/>
        <v>Semi-intensive alternative system</v>
      </c>
      <c r="K148" s="48">
        <f t="shared" si="13"/>
        <v>0.8</v>
      </c>
      <c r="L148" s="48">
        <f t="shared" si="14"/>
        <v>0.6</v>
      </c>
      <c r="M148" s="48">
        <f t="shared" si="15"/>
        <v>-0.2</v>
      </c>
      <c r="N148" s="48">
        <f t="shared" si="16"/>
        <v>-0.2</v>
      </c>
      <c r="O148" s="48">
        <f t="shared" si="17"/>
        <v>0.4</v>
      </c>
    </row>
    <row r="149" spans="1:15">
      <c r="A149" s="40" t="s">
        <v>127</v>
      </c>
      <c r="B149" s="48">
        <v>0.44285714285714278</v>
      </c>
      <c r="C149" s="48">
        <v>0.26904761904761904</v>
      </c>
      <c r="D149" s="48">
        <v>-0.2857142857142857</v>
      </c>
      <c r="E149" s="48">
        <v>-0.14047619047619048</v>
      </c>
      <c r="F149" s="48">
        <v>0.13333333333333336</v>
      </c>
      <c r="G149" s="41"/>
      <c r="H149" s="41"/>
      <c r="I149" t="str">
        <f>A149</f>
        <v>IT-Hazelnut</v>
      </c>
      <c r="K149" s="48">
        <f t="shared" si="13"/>
        <v>0.44285714285714278</v>
      </c>
      <c r="L149" s="48">
        <f t="shared" si="14"/>
        <v>0.26904761904761904</v>
      </c>
      <c r="M149" s="48">
        <f t="shared" si="15"/>
        <v>-0.2857142857142857</v>
      </c>
      <c r="N149" s="48">
        <f t="shared" si="16"/>
        <v>-0.14047619047619048</v>
      </c>
      <c r="O149" s="48">
        <f t="shared" si="17"/>
        <v>0.13333333333333336</v>
      </c>
    </row>
    <row r="150" spans="1:15">
      <c r="A150" s="46" t="s">
        <v>18</v>
      </c>
      <c r="B150" s="48">
        <v>0.5714285714285714</v>
      </c>
      <c r="C150" s="48">
        <v>0.2857142857142857</v>
      </c>
      <c r="D150" s="48">
        <v>-0.14285714285714285</v>
      </c>
      <c r="E150" s="48">
        <v>0</v>
      </c>
      <c r="F150" s="48">
        <v>0.14285714285714285</v>
      </c>
      <c r="G150" s="41"/>
      <c r="H150" s="41"/>
      <c r="J150" t="str">
        <f t="shared" si="18"/>
        <v>Status quo</v>
      </c>
      <c r="K150" s="48">
        <f t="shared" si="13"/>
        <v>0.5714285714285714</v>
      </c>
      <c r="L150" s="48">
        <f t="shared" si="14"/>
        <v>0.2857142857142857</v>
      </c>
      <c r="M150" s="48">
        <f t="shared" si="15"/>
        <v>-0.14285714285714285</v>
      </c>
      <c r="N150" s="48">
        <f t="shared" si="16"/>
        <v>0</v>
      </c>
      <c r="O150" s="48">
        <f t="shared" si="17"/>
        <v>0.14285714285714285</v>
      </c>
    </row>
    <row r="151" spans="1:15">
      <c r="A151" s="46" t="s">
        <v>100</v>
      </c>
      <c r="B151" s="48">
        <v>0.5</v>
      </c>
      <c r="C151" s="48">
        <v>0.41666666666666669</v>
      </c>
      <c r="D151" s="48">
        <v>-0.25</v>
      </c>
      <c r="E151" s="48">
        <v>-0.16666666666666666</v>
      </c>
      <c r="F151" s="48">
        <v>0.16666666666666666</v>
      </c>
      <c r="G151" s="41"/>
      <c r="H151" s="41"/>
      <c r="J151" t="str">
        <f t="shared" si="18"/>
        <v>Eco-friendliness</v>
      </c>
      <c r="K151" s="48">
        <f t="shared" si="13"/>
        <v>0.5</v>
      </c>
      <c r="L151" s="48">
        <f t="shared" si="14"/>
        <v>0.41666666666666669</v>
      </c>
      <c r="M151" s="48">
        <f t="shared" si="15"/>
        <v>-0.25</v>
      </c>
      <c r="N151" s="48">
        <f t="shared" si="16"/>
        <v>-0.16666666666666666</v>
      </c>
      <c r="O151" s="48">
        <f t="shared" si="17"/>
        <v>0.16666666666666666</v>
      </c>
    </row>
    <row r="152" spans="1:15">
      <c r="A152" s="46" t="s">
        <v>102</v>
      </c>
      <c r="B152" s="48">
        <v>0.75</v>
      </c>
      <c r="C152" s="48">
        <v>0.5</v>
      </c>
      <c r="D152" s="48">
        <v>-0.5</v>
      </c>
      <c r="E152" s="48">
        <v>-0.5</v>
      </c>
      <c r="F152" s="48">
        <v>0.25</v>
      </c>
      <c r="G152" s="41"/>
      <c r="H152" s="41"/>
      <c r="J152" t="str">
        <f t="shared" si="18"/>
        <v>Product valorization</v>
      </c>
      <c r="K152" s="48">
        <f t="shared" si="13"/>
        <v>0.75</v>
      </c>
      <c r="L152" s="48">
        <f t="shared" si="14"/>
        <v>0.5</v>
      </c>
      <c r="M152" s="48">
        <f t="shared" si="15"/>
        <v>-0.5</v>
      </c>
      <c r="N152" s="48">
        <f t="shared" si="16"/>
        <v>-0.5</v>
      </c>
      <c r="O152" s="48">
        <f t="shared" si="17"/>
        <v>0.25</v>
      </c>
    </row>
    <row r="153" spans="1:15">
      <c r="A153" s="46" t="s">
        <v>103</v>
      </c>
      <c r="B153" s="48">
        <v>0.25</v>
      </c>
      <c r="C153" s="48">
        <v>0</v>
      </c>
      <c r="D153" s="48">
        <v>-0.25</v>
      </c>
      <c r="E153" s="48">
        <v>0.25</v>
      </c>
      <c r="F153" s="48">
        <v>0.25</v>
      </c>
      <c r="G153" s="41"/>
      <c r="H153" s="41"/>
      <c r="J153" t="str">
        <f t="shared" si="18"/>
        <v>Sustained demand (high and stable prices)</v>
      </c>
      <c r="K153" s="48">
        <f t="shared" si="13"/>
        <v>0.25</v>
      </c>
      <c r="L153" s="48">
        <f t="shared" si="14"/>
        <v>0</v>
      </c>
      <c r="M153" s="48">
        <f t="shared" si="15"/>
        <v>-0.25</v>
      </c>
      <c r="N153" s="48">
        <f t="shared" si="16"/>
        <v>0.25</v>
      </c>
      <c r="O153" s="48">
        <f t="shared" si="17"/>
        <v>0.25</v>
      </c>
    </row>
    <row r="154" spans="1:15">
      <c r="A154" s="46" t="s">
        <v>101</v>
      </c>
      <c r="B154" s="48">
        <v>0.14285714285714285</v>
      </c>
      <c r="C154" s="48">
        <v>0.14285714285714285</v>
      </c>
      <c r="D154" s="48">
        <v>-0.2857142857142857</v>
      </c>
      <c r="E154" s="48">
        <v>-0.2857142857142857</v>
      </c>
      <c r="F154" s="48">
        <v>-0.14285714285714285</v>
      </c>
      <c r="G154" s="41"/>
      <c r="H154" s="41"/>
      <c r="J154" t="str">
        <f t="shared" si="18"/>
        <v>Technological innovation</v>
      </c>
      <c r="K154" s="48">
        <f t="shared" si="13"/>
        <v>0.14285714285714285</v>
      </c>
      <c r="L154" s="48">
        <f t="shared" si="14"/>
        <v>0.14285714285714285</v>
      </c>
      <c r="M154" s="48">
        <f t="shared" si="15"/>
        <v>-0.2857142857142857</v>
      </c>
      <c r="N154" s="48">
        <f t="shared" si="16"/>
        <v>-0.2857142857142857</v>
      </c>
      <c r="O154" s="48">
        <f t="shared" si="17"/>
        <v>-0.14285714285714285</v>
      </c>
    </row>
    <row r="155" spans="1:15">
      <c r="A155" s="40" t="s">
        <v>126</v>
      </c>
      <c r="B155" s="48">
        <v>0.58666666666666667</v>
      </c>
      <c r="C155" s="48">
        <v>6.6666666666666666E-2</v>
      </c>
      <c r="D155" s="48">
        <v>-0.69333333333333336</v>
      </c>
      <c r="E155" s="48">
        <v>-0.69333333333333336</v>
      </c>
      <c r="F155" s="48">
        <v>2.6666666666666661E-2</v>
      </c>
      <c r="G155" s="41"/>
      <c r="H155" s="41"/>
      <c r="I155" t="str">
        <f>A155</f>
        <v>NL-Arable</v>
      </c>
      <c r="K155" s="48">
        <f t="shared" si="13"/>
        <v>0.58666666666666667</v>
      </c>
      <c r="L155" s="48">
        <f t="shared" si="14"/>
        <v>6.6666666666666666E-2</v>
      </c>
      <c r="M155" s="48">
        <f t="shared" si="15"/>
        <v>-0.69333333333333336</v>
      </c>
      <c r="N155" s="48">
        <f t="shared" si="16"/>
        <v>-0.69333333333333336</v>
      </c>
      <c r="O155" s="48">
        <f t="shared" si="17"/>
        <v>2.6666666666666661E-2</v>
      </c>
    </row>
    <row r="156" spans="1:15">
      <c r="A156" s="46" t="s">
        <v>18</v>
      </c>
      <c r="B156" s="48">
        <v>0.5</v>
      </c>
      <c r="C156" s="48">
        <v>0</v>
      </c>
      <c r="D156" s="48">
        <v>-0.5</v>
      </c>
      <c r="E156" s="48">
        <v>-0.5</v>
      </c>
      <c r="F156" s="48">
        <v>0.5</v>
      </c>
      <c r="G156" s="41"/>
      <c r="H156" s="41"/>
      <c r="J156" t="str">
        <f t="shared" si="18"/>
        <v>Status quo</v>
      </c>
      <c r="K156" s="48">
        <f t="shared" si="13"/>
        <v>0.5</v>
      </c>
      <c r="L156" s="48">
        <f t="shared" si="14"/>
        <v>0</v>
      </c>
      <c r="M156" s="48">
        <f t="shared" si="15"/>
        <v>-0.5</v>
      </c>
      <c r="N156" s="48">
        <f t="shared" si="16"/>
        <v>-0.5</v>
      </c>
      <c r="O156" s="48">
        <f t="shared" si="17"/>
        <v>0.5</v>
      </c>
    </row>
    <row r="157" spans="1:15">
      <c r="A157" s="46" t="s">
        <v>95</v>
      </c>
      <c r="B157" s="48">
        <v>0.6</v>
      </c>
      <c r="C157" s="48">
        <v>0</v>
      </c>
      <c r="D157" s="48">
        <v>-0.8</v>
      </c>
      <c r="E157" s="48">
        <v>-0.8</v>
      </c>
      <c r="F157" s="48">
        <v>-0.2</v>
      </c>
      <c r="G157" s="41"/>
      <c r="H157" s="41"/>
      <c r="J157" t="str">
        <f t="shared" si="18"/>
        <v>Alternative crops</v>
      </c>
      <c r="K157" s="48">
        <f t="shared" si="13"/>
        <v>0.6</v>
      </c>
      <c r="L157" s="48">
        <f t="shared" si="14"/>
        <v>0</v>
      </c>
      <c r="M157" s="48">
        <f t="shared" si="15"/>
        <v>-0.8</v>
      </c>
      <c r="N157" s="48">
        <f t="shared" si="16"/>
        <v>-0.8</v>
      </c>
      <c r="O157" s="48">
        <f t="shared" si="17"/>
        <v>-0.2</v>
      </c>
    </row>
    <row r="158" spans="1:15">
      <c r="A158" s="46" t="s">
        <v>98</v>
      </c>
      <c r="B158" s="48">
        <v>0.66666666666666663</v>
      </c>
      <c r="C158" s="48">
        <v>0.33333333333333331</v>
      </c>
      <c r="D158" s="48">
        <v>-0.66666666666666663</v>
      </c>
      <c r="E158" s="48">
        <v>-0.66666666666666663</v>
      </c>
      <c r="F158" s="48">
        <v>0</v>
      </c>
      <c r="G158" s="41"/>
      <c r="H158" s="41"/>
      <c r="J158" t="str">
        <f t="shared" si="18"/>
        <v>Collaboration &amp; water</v>
      </c>
      <c r="K158" s="48">
        <f t="shared" si="13"/>
        <v>0.66666666666666663</v>
      </c>
      <c r="L158" s="48">
        <f t="shared" si="14"/>
        <v>0.33333333333333331</v>
      </c>
      <c r="M158" s="48">
        <f t="shared" si="15"/>
        <v>-0.66666666666666663</v>
      </c>
      <c r="N158" s="48">
        <f t="shared" si="16"/>
        <v>-0.66666666666666663</v>
      </c>
      <c r="O158" s="48">
        <f t="shared" si="17"/>
        <v>0</v>
      </c>
    </row>
    <row r="159" spans="1:15">
      <c r="A159" s="46" t="s">
        <v>97</v>
      </c>
      <c r="B159" s="48">
        <v>0.83333333333333337</v>
      </c>
      <c r="C159" s="48">
        <v>0.33333333333333331</v>
      </c>
      <c r="D159" s="48">
        <v>-0.83333333333333337</v>
      </c>
      <c r="E159" s="48">
        <v>-0.83333333333333337</v>
      </c>
      <c r="F159" s="48">
        <v>-0.5</v>
      </c>
      <c r="G159" s="41"/>
      <c r="H159" s="41"/>
      <c r="J159" t="str">
        <f t="shared" si="18"/>
        <v>Nature-inclusive</v>
      </c>
      <c r="K159" s="48">
        <f t="shared" si="13"/>
        <v>0.83333333333333337</v>
      </c>
      <c r="L159" s="48">
        <f t="shared" si="14"/>
        <v>0.33333333333333331</v>
      </c>
      <c r="M159" s="48">
        <f t="shared" si="15"/>
        <v>-0.83333333333333337</v>
      </c>
      <c r="N159" s="48">
        <f t="shared" si="16"/>
        <v>-0.83333333333333337</v>
      </c>
      <c r="O159" s="48">
        <f t="shared" si="17"/>
        <v>-0.5</v>
      </c>
    </row>
    <row r="160" spans="1:15">
      <c r="A160" s="46" t="s">
        <v>96</v>
      </c>
      <c r="B160" s="48">
        <v>0.33333333333333331</v>
      </c>
      <c r="C160" s="48">
        <v>-0.33333333333333331</v>
      </c>
      <c r="D160" s="48">
        <v>-0.66666666666666663</v>
      </c>
      <c r="E160" s="48">
        <v>-0.66666666666666663</v>
      </c>
      <c r="F160" s="48">
        <v>0.33333333333333331</v>
      </c>
      <c r="G160" s="41"/>
      <c r="H160" s="41"/>
      <c r="J160" t="str">
        <f t="shared" si="18"/>
        <v>Precision agriculture</v>
      </c>
      <c r="K160" s="48">
        <f t="shared" si="13"/>
        <v>0.33333333333333331</v>
      </c>
      <c r="L160" s="48">
        <f t="shared" si="14"/>
        <v>-0.33333333333333331</v>
      </c>
      <c r="M160" s="48">
        <f t="shared" si="15"/>
        <v>-0.66666666666666663</v>
      </c>
      <c r="N160" s="48">
        <f t="shared" si="16"/>
        <v>-0.66666666666666663</v>
      </c>
      <c r="O160" s="48">
        <f t="shared" si="17"/>
        <v>0.33333333333333331</v>
      </c>
    </row>
    <row r="161" spans="1:15">
      <c r="A161" s="40" t="s">
        <v>125</v>
      </c>
      <c r="B161" s="48">
        <v>0.40952380952380951</v>
      </c>
      <c r="C161" s="48">
        <v>0.27539682539682542</v>
      </c>
      <c r="D161" s="48">
        <v>-0.57063492063492061</v>
      </c>
      <c r="E161" s="48">
        <v>-0.35595238095238096</v>
      </c>
      <c r="F161" s="48">
        <v>-7.1428571428571452E-3</v>
      </c>
      <c r="G161" s="41"/>
      <c r="H161" s="41"/>
      <c r="I161" t="str">
        <f>A161</f>
        <v>PL-Horticulture</v>
      </c>
      <c r="K161" s="48">
        <f t="shared" si="13"/>
        <v>0.40952380952380951</v>
      </c>
      <c r="L161" s="48">
        <f t="shared" si="14"/>
        <v>0.27539682539682542</v>
      </c>
      <c r="M161" s="48">
        <f t="shared" si="15"/>
        <v>-0.57063492063492061</v>
      </c>
      <c r="N161" s="48">
        <f t="shared" si="16"/>
        <v>-0.35595238095238096</v>
      </c>
      <c r="O161" s="48">
        <f t="shared" si="17"/>
        <v>-7.1428571428571452E-3</v>
      </c>
    </row>
    <row r="162" spans="1:15">
      <c r="A162" s="46" t="s">
        <v>18</v>
      </c>
      <c r="B162" s="48">
        <v>0.4</v>
      </c>
      <c r="C162" s="48">
        <v>0.3</v>
      </c>
      <c r="D162" s="48">
        <v>-0.6</v>
      </c>
      <c r="E162" s="48">
        <v>-0.4</v>
      </c>
      <c r="F162" s="48">
        <v>-0.1</v>
      </c>
      <c r="G162" s="41"/>
      <c r="H162" s="41"/>
      <c r="J162" t="str">
        <f t="shared" si="18"/>
        <v>Status quo</v>
      </c>
      <c r="K162" s="48">
        <f t="shared" si="13"/>
        <v>0.4</v>
      </c>
      <c r="L162" s="48">
        <f t="shared" si="14"/>
        <v>0.3</v>
      </c>
      <c r="M162" s="48">
        <f t="shared" si="15"/>
        <v>-0.6</v>
      </c>
      <c r="N162" s="48">
        <f t="shared" si="16"/>
        <v>-0.4</v>
      </c>
      <c r="O162" s="48">
        <f t="shared" si="17"/>
        <v>-0.1</v>
      </c>
    </row>
    <row r="163" spans="1:15">
      <c r="A163" s="46" t="s">
        <v>92</v>
      </c>
      <c r="B163" s="48">
        <v>0.33333333333333331</v>
      </c>
      <c r="C163" s="48">
        <v>0.22222222222222221</v>
      </c>
      <c r="D163" s="48">
        <v>-0.55555555555555558</v>
      </c>
      <c r="E163" s="48">
        <v>-0.33333333333333331</v>
      </c>
      <c r="F163" s="48">
        <v>0</v>
      </c>
      <c r="G163" s="41"/>
      <c r="H163" s="41"/>
      <c r="J163" t="str">
        <f t="shared" si="18"/>
        <v>Horticulture production</v>
      </c>
      <c r="K163" s="48">
        <f t="shared" si="13"/>
        <v>0.33333333333333331</v>
      </c>
      <c r="L163" s="48">
        <f t="shared" si="14"/>
        <v>0.22222222222222221</v>
      </c>
      <c r="M163" s="48">
        <f t="shared" si="15"/>
        <v>-0.55555555555555558</v>
      </c>
      <c r="N163" s="48">
        <f t="shared" si="16"/>
        <v>-0.33333333333333331</v>
      </c>
      <c r="O163" s="48">
        <f t="shared" si="17"/>
        <v>0</v>
      </c>
    </row>
    <row r="164" spans="1:15">
      <c r="A164" s="46" t="s">
        <v>94</v>
      </c>
      <c r="B164" s="48">
        <v>0.5714285714285714</v>
      </c>
      <c r="C164" s="48">
        <v>0.35714285714285715</v>
      </c>
      <c r="D164" s="48">
        <v>-0.5714285714285714</v>
      </c>
      <c r="E164" s="48">
        <v>-0.35714285714285715</v>
      </c>
      <c r="F164" s="48">
        <v>7.1428571428571425E-2</v>
      </c>
      <c r="G164" s="41"/>
      <c r="H164" s="41"/>
      <c r="J164" t="str">
        <f t="shared" si="18"/>
        <v>Local organic production</v>
      </c>
      <c r="K164" s="48">
        <f t="shared" si="13"/>
        <v>0.5714285714285714</v>
      </c>
      <c r="L164" s="48">
        <f t="shared" si="14"/>
        <v>0.35714285714285715</v>
      </c>
      <c r="M164" s="48">
        <f t="shared" si="15"/>
        <v>-0.5714285714285714</v>
      </c>
      <c r="N164" s="48">
        <f t="shared" si="16"/>
        <v>-0.35714285714285715</v>
      </c>
      <c r="O164" s="48">
        <f t="shared" si="17"/>
        <v>7.1428571428571425E-2</v>
      </c>
    </row>
    <row r="165" spans="1:15">
      <c r="A165" s="46" t="s">
        <v>93</v>
      </c>
      <c r="B165" s="48">
        <v>0.33333333333333331</v>
      </c>
      <c r="C165" s="48">
        <v>0.22222222222222221</v>
      </c>
      <c r="D165" s="48">
        <v>-0.55555555555555558</v>
      </c>
      <c r="E165" s="48">
        <v>-0.33333333333333331</v>
      </c>
      <c r="F165" s="48">
        <v>0</v>
      </c>
      <c r="G165" s="41"/>
      <c r="H165" s="41"/>
      <c r="J165" t="str">
        <f t="shared" si="18"/>
        <v>Shelter farming</v>
      </c>
      <c r="K165" s="48">
        <f t="shared" si="13"/>
        <v>0.33333333333333331</v>
      </c>
      <c r="L165" s="48">
        <f t="shared" si="14"/>
        <v>0.22222222222222221</v>
      </c>
      <c r="M165" s="48">
        <f t="shared" si="15"/>
        <v>-0.55555555555555558</v>
      </c>
      <c r="N165" s="48">
        <f t="shared" si="16"/>
        <v>-0.33333333333333331</v>
      </c>
      <c r="O165" s="48">
        <f t="shared" si="17"/>
        <v>0</v>
      </c>
    </row>
    <row r="166" spans="1:15">
      <c r="A166" s="40" t="s">
        <v>124</v>
      </c>
      <c r="B166" s="48">
        <v>0.62468577174459528</v>
      </c>
      <c r="C166" s="48">
        <v>0.29611865258924086</v>
      </c>
      <c r="D166" s="48">
        <v>-0.41397687280040218</v>
      </c>
      <c r="E166" s="48">
        <v>-0.2317043740573152</v>
      </c>
      <c r="F166" s="48">
        <v>0.16227249874308697</v>
      </c>
      <c r="G166" s="41"/>
      <c r="H166" s="41"/>
      <c r="I166" t="str">
        <f>A166</f>
        <v>RO-Mixed</v>
      </c>
      <c r="K166" s="48">
        <f t="shared" si="13"/>
        <v>0.62468577174459528</v>
      </c>
      <c r="L166" s="48">
        <f t="shared" si="14"/>
        <v>0.29611865258924086</v>
      </c>
      <c r="M166" s="48">
        <f t="shared" si="15"/>
        <v>-0.41397687280040218</v>
      </c>
      <c r="N166" s="48">
        <f t="shared" si="16"/>
        <v>-0.2317043740573152</v>
      </c>
      <c r="O166" s="48">
        <f t="shared" si="17"/>
        <v>0.16227249874308697</v>
      </c>
    </row>
    <row r="167" spans="1:15">
      <c r="A167" s="46" t="s">
        <v>18</v>
      </c>
      <c r="B167" s="48">
        <v>0.5</v>
      </c>
      <c r="C167" s="48">
        <v>0.1</v>
      </c>
      <c r="D167" s="48">
        <v>-0.5</v>
      </c>
      <c r="E167" s="48">
        <v>-0.2</v>
      </c>
      <c r="F167" s="48">
        <v>0.2</v>
      </c>
      <c r="G167" s="41"/>
      <c r="H167" s="41"/>
      <c r="J167" t="str">
        <f t="shared" si="18"/>
        <v>Status quo</v>
      </c>
      <c r="K167" s="48">
        <f t="shared" si="13"/>
        <v>0.5</v>
      </c>
      <c r="L167" s="48">
        <f t="shared" si="14"/>
        <v>0.1</v>
      </c>
      <c r="M167" s="48">
        <f t="shared" si="15"/>
        <v>-0.5</v>
      </c>
      <c r="N167" s="48">
        <f t="shared" si="16"/>
        <v>-0.2</v>
      </c>
      <c r="O167" s="48">
        <f t="shared" si="17"/>
        <v>0.2</v>
      </c>
    </row>
    <row r="168" spans="1:15">
      <c r="A168" s="46" t="s">
        <v>91</v>
      </c>
      <c r="B168" s="48">
        <v>0.76923076923076927</v>
      </c>
      <c r="C168" s="48">
        <v>0.46153846153846156</v>
      </c>
      <c r="D168" s="48">
        <v>-0.38461538461538464</v>
      </c>
      <c r="E168" s="48">
        <v>-0.30769230769230771</v>
      </c>
      <c r="F168" s="48">
        <v>7.6923076923076927E-2</v>
      </c>
      <c r="G168" s="41"/>
      <c r="H168" s="41"/>
      <c r="J168" t="str">
        <f t="shared" si="18"/>
        <v>Alternative crops / livestock</v>
      </c>
      <c r="K168" s="48">
        <f t="shared" si="13"/>
        <v>0.76923076923076927</v>
      </c>
      <c r="L168" s="48">
        <f t="shared" si="14"/>
        <v>0.46153846153846156</v>
      </c>
      <c r="M168" s="48">
        <f t="shared" si="15"/>
        <v>-0.38461538461538464</v>
      </c>
      <c r="N168" s="48">
        <f t="shared" si="16"/>
        <v>-0.30769230769230771</v>
      </c>
      <c r="O168" s="48">
        <f t="shared" si="17"/>
        <v>7.6923076923076927E-2</v>
      </c>
    </row>
    <row r="169" spans="1:15">
      <c r="A169" s="46" t="s">
        <v>88</v>
      </c>
      <c r="B169" s="48">
        <v>0.55555555555555558</v>
      </c>
      <c r="C169" s="48">
        <v>0.22222222222222221</v>
      </c>
      <c r="D169" s="48">
        <v>-0.3888888888888889</v>
      </c>
      <c r="E169" s="48">
        <v>-0.16666666666666666</v>
      </c>
      <c r="F169" s="48">
        <v>0.22222222222222221</v>
      </c>
      <c r="G169" s="41"/>
      <c r="H169" s="41"/>
      <c r="J169" t="str">
        <f t="shared" si="18"/>
        <v>Commercial specialization of famili\y mixed farms</v>
      </c>
      <c r="K169" s="48">
        <f t="shared" si="13"/>
        <v>0.55555555555555558</v>
      </c>
      <c r="L169" s="48">
        <f t="shared" si="14"/>
        <v>0.22222222222222221</v>
      </c>
      <c r="M169" s="48">
        <f t="shared" si="15"/>
        <v>-0.3888888888888889</v>
      </c>
      <c r="N169" s="48">
        <f t="shared" si="16"/>
        <v>-0.16666666666666666</v>
      </c>
      <c r="O169" s="48">
        <f t="shared" si="17"/>
        <v>0.22222222222222221</v>
      </c>
    </row>
    <row r="170" spans="1:15">
      <c r="A170" s="46" t="s">
        <v>89</v>
      </c>
      <c r="B170" s="48">
        <v>0.52941176470588236</v>
      </c>
      <c r="C170" s="48">
        <v>0.23529411764705882</v>
      </c>
      <c r="D170" s="48">
        <v>-0.41176470588235292</v>
      </c>
      <c r="E170" s="48">
        <v>-0.17647058823529413</v>
      </c>
      <c r="F170" s="48">
        <v>0.23529411764705882</v>
      </c>
      <c r="G170" s="41"/>
      <c r="H170" s="41"/>
      <c r="J170" t="str">
        <f t="shared" si="18"/>
        <v>Cooperation / multifunctionality</v>
      </c>
      <c r="K170" s="48">
        <f t="shared" si="13"/>
        <v>0.52941176470588236</v>
      </c>
      <c r="L170" s="48">
        <f t="shared" si="14"/>
        <v>0.23529411764705882</v>
      </c>
      <c r="M170" s="48">
        <f t="shared" si="15"/>
        <v>-0.41176470588235292</v>
      </c>
      <c r="N170" s="48">
        <f t="shared" si="16"/>
        <v>-0.17647058823529413</v>
      </c>
      <c r="O170" s="48">
        <f t="shared" si="17"/>
        <v>0.23529411764705882</v>
      </c>
    </row>
    <row r="171" spans="1:15">
      <c r="A171" s="46" t="s">
        <v>112</v>
      </c>
      <c r="B171" s="48">
        <v>0.76923076923076927</v>
      </c>
      <c r="C171" s="48">
        <v>0.46153846153846156</v>
      </c>
      <c r="D171" s="48">
        <v>-0.38461538461538464</v>
      </c>
      <c r="E171" s="48">
        <v>-0.30769230769230771</v>
      </c>
      <c r="F171" s="48">
        <v>7.6923076923076927E-2</v>
      </c>
      <c r="G171" s="41"/>
      <c r="H171" s="41"/>
      <c r="J171" t="str">
        <f t="shared" si="18"/>
        <v>Organic farming</v>
      </c>
      <c r="K171" s="48">
        <f t="shared" si="13"/>
        <v>0.76923076923076927</v>
      </c>
      <c r="L171" s="48">
        <f t="shared" si="14"/>
        <v>0.46153846153846156</v>
      </c>
      <c r="M171" s="48">
        <f t="shared" si="15"/>
        <v>-0.38461538461538464</v>
      </c>
      <c r="N171" s="48">
        <f t="shared" si="16"/>
        <v>-0.30769230769230771</v>
      </c>
      <c r="O171" s="48">
        <f t="shared" si="17"/>
        <v>7.6923076923076927E-2</v>
      </c>
    </row>
    <row r="172" spans="1:15">
      <c r="A172" s="40" t="s">
        <v>118</v>
      </c>
      <c r="B172" s="48">
        <v>0.66666666666666663</v>
      </c>
      <c r="C172" s="48">
        <v>0.16666666666666666</v>
      </c>
      <c r="D172" s="48">
        <v>-0.66666666666666663</v>
      </c>
      <c r="E172" s="48">
        <v>-0.66666666666666663</v>
      </c>
      <c r="F172" s="48">
        <v>0</v>
      </c>
      <c r="G172" s="41"/>
      <c r="H172" s="41"/>
      <c r="I172" t="str">
        <f>A172</f>
        <v>UK-Arable</v>
      </c>
      <c r="K172" s="48">
        <f t="shared" si="13"/>
        <v>0.66666666666666663</v>
      </c>
      <c r="L172" s="48">
        <f t="shared" si="14"/>
        <v>0.16666666666666666</v>
      </c>
      <c r="M172" s="48">
        <f t="shared" si="15"/>
        <v>-0.66666666666666663</v>
      </c>
      <c r="N172" s="48">
        <f t="shared" si="16"/>
        <v>-0.66666666666666663</v>
      </c>
      <c r="O172" s="48">
        <f t="shared" si="17"/>
        <v>0</v>
      </c>
    </row>
    <row r="173" spans="1:15">
      <c r="A173" s="46" t="s">
        <v>18</v>
      </c>
      <c r="B173" s="48">
        <v>0.5</v>
      </c>
      <c r="C173" s="48">
        <v>0</v>
      </c>
      <c r="D173" s="48">
        <v>-0.5</v>
      </c>
      <c r="E173" s="48">
        <v>-0.5</v>
      </c>
      <c r="F173" s="48">
        <v>0.5</v>
      </c>
      <c r="G173" s="41"/>
      <c r="H173" s="41"/>
      <c r="J173" t="str">
        <f t="shared" si="18"/>
        <v>Status quo</v>
      </c>
      <c r="K173" s="48">
        <f t="shared" si="13"/>
        <v>0.5</v>
      </c>
      <c r="L173" s="48">
        <f t="shared" si="14"/>
        <v>0</v>
      </c>
      <c r="M173" s="48">
        <f t="shared" si="15"/>
        <v>-0.5</v>
      </c>
      <c r="N173" s="48">
        <f t="shared" si="16"/>
        <v>-0.5</v>
      </c>
      <c r="O173" s="48">
        <f t="shared" si="17"/>
        <v>0.5</v>
      </c>
    </row>
    <row r="174" spans="1:15">
      <c r="A174" s="46" t="s">
        <v>123</v>
      </c>
      <c r="B174" s="48">
        <v>0.75</v>
      </c>
      <c r="C174" s="48">
        <v>0.25</v>
      </c>
      <c r="D174" s="48">
        <v>-0.75</v>
      </c>
      <c r="E174" s="48">
        <v>-0.75</v>
      </c>
      <c r="F174" s="48">
        <v>-0.25</v>
      </c>
      <c r="G174" s="41"/>
      <c r="H174" s="41"/>
      <c r="J174" t="str">
        <f t="shared" si="18"/>
        <v>Desirable system</v>
      </c>
      <c r="K174" s="48">
        <f t="shared" si="13"/>
        <v>0.75</v>
      </c>
      <c r="L174" s="48">
        <f t="shared" si="14"/>
        <v>0.25</v>
      </c>
      <c r="M174" s="48">
        <f t="shared" si="15"/>
        <v>-0.75</v>
      </c>
      <c r="N174" s="48">
        <f t="shared" si="16"/>
        <v>-0.75</v>
      </c>
      <c r="O174" s="48">
        <f t="shared" si="17"/>
        <v>-0.25</v>
      </c>
    </row>
    <row r="175" spans="1:15">
      <c r="A175" s="46" t="s">
        <v>20</v>
      </c>
      <c r="B175" s="48">
        <v>0.75</v>
      </c>
      <c r="C175" s="48">
        <v>0.25</v>
      </c>
      <c r="D175" s="48">
        <v>-0.75</v>
      </c>
      <c r="E175" s="48">
        <v>-0.75</v>
      </c>
      <c r="F175" s="48">
        <v>-0.25</v>
      </c>
      <c r="G175" s="41"/>
      <c r="H175" s="41"/>
      <c r="J175" t="str">
        <f t="shared" si="18"/>
        <v>Likely system</v>
      </c>
      <c r="K175" s="48">
        <f t="shared" si="13"/>
        <v>0.75</v>
      </c>
      <c r="L175" s="48">
        <f t="shared" si="14"/>
        <v>0.25</v>
      </c>
      <c r="M175" s="48">
        <f t="shared" si="15"/>
        <v>-0.75</v>
      </c>
      <c r="N175" s="48">
        <f t="shared" si="16"/>
        <v>-0.75</v>
      </c>
      <c r="O175" s="48">
        <f t="shared" si="17"/>
        <v>-0.25</v>
      </c>
    </row>
    <row r="176" spans="1:15">
      <c r="A176" s="39" t="s">
        <v>75</v>
      </c>
      <c r="B176" s="48">
        <v>1</v>
      </c>
      <c r="C176" s="48">
        <v>0.65294117647058847</v>
      </c>
      <c r="D176" s="48">
        <v>-1</v>
      </c>
      <c r="E176" s="48">
        <v>0.81666666666666687</v>
      </c>
      <c r="F176" s="48">
        <v>1</v>
      </c>
      <c r="G176" s="41"/>
      <c r="H176" t="str">
        <f>A176</f>
        <v>Technology</v>
      </c>
      <c r="K176" s="48">
        <f t="shared" si="13"/>
        <v>1</v>
      </c>
      <c r="L176" s="48">
        <f t="shared" si="14"/>
        <v>0.65294117647058847</v>
      </c>
      <c r="M176" s="48">
        <f t="shared" si="15"/>
        <v>-1</v>
      </c>
      <c r="N176" s="48">
        <f t="shared" si="16"/>
        <v>0.81666666666666687</v>
      </c>
      <c r="O176" s="48">
        <f t="shared" si="17"/>
        <v>1</v>
      </c>
    </row>
    <row r="177" spans="1:15">
      <c r="A177" s="40" t="s">
        <v>134</v>
      </c>
      <c r="B177" s="48">
        <v>1</v>
      </c>
      <c r="C177" s="48">
        <v>0.5</v>
      </c>
      <c r="D177" s="48">
        <v>-1</v>
      </c>
      <c r="E177" s="48">
        <v>1</v>
      </c>
      <c r="F177" s="48">
        <v>1</v>
      </c>
      <c r="G177" s="41"/>
      <c r="H177" s="41"/>
      <c r="I177" t="str">
        <f>A177</f>
        <v>BG-Arable</v>
      </c>
      <c r="K177" s="48">
        <f t="shared" si="13"/>
        <v>1</v>
      </c>
      <c r="L177" s="48">
        <f t="shared" si="14"/>
        <v>0.5</v>
      </c>
      <c r="M177" s="48">
        <f t="shared" si="15"/>
        <v>-1</v>
      </c>
      <c r="N177" s="48">
        <f t="shared" si="16"/>
        <v>1</v>
      </c>
      <c r="O177" s="48">
        <f t="shared" si="17"/>
        <v>1</v>
      </c>
    </row>
    <row r="178" spans="1:15">
      <c r="A178" s="46" t="s">
        <v>18</v>
      </c>
      <c r="B178" s="48">
        <v>1</v>
      </c>
      <c r="C178" s="48">
        <v>0.5</v>
      </c>
      <c r="D178" s="48">
        <v>-1</v>
      </c>
      <c r="E178" s="48">
        <v>1</v>
      </c>
      <c r="F178" s="48">
        <v>1</v>
      </c>
      <c r="G178" s="41"/>
      <c r="H178" s="41"/>
      <c r="J178" t="str">
        <f t="shared" si="18"/>
        <v>Status quo</v>
      </c>
      <c r="K178" s="48">
        <f t="shared" si="13"/>
        <v>1</v>
      </c>
      <c r="L178" s="48">
        <f t="shared" si="14"/>
        <v>0.5</v>
      </c>
      <c r="M178" s="48">
        <f t="shared" si="15"/>
        <v>-1</v>
      </c>
      <c r="N178" s="48">
        <f t="shared" si="16"/>
        <v>1</v>
      </c>
      <c r="O178" s="48">
        <f t="shared" si="17"/>
        <v>1</v>
      </c>
    </row>
    <row r="179" spans="1:15">
      <c r="A179" s="46" t="s">
        <v>133</v>
      </c>
      <c r="B179" s="48">
        <v>1</v>
      </c>
      <c r="C179" s="48">
        <v>0.5</v>
      </c>
      <c r="D179" s="48">
        <v>-1</v>
      </c>
      <c r="E179" s="48">
        <v>1</v>
      </c>
      <c r="F179" s="48">
        <v>1</v>
      </c>
      <c r="G179" s="41"/>
      <c r="H179" s="41"/>
      <c r="J179" t="str">
        <f t="shared" si="18"/>
        <v>Collaboration</v>
      </c>
      <c r="K179" s="48">
        <f t="shared" si="13"/>
        <v>1</v>
      </c>
      <c r="L179" s="48">
        <f t="shared" si="14"/>
        <v>0.5</v>
      </c>
      <c r="M179" s="48">
        <f t="shared" si="15"/>
        <v>-1</v>
      </c>
      <c r="N179" s="48">
        <f t="shared" si="16"/>
        <v>1</v>
      </c>
      <c r="O179" s="48">
        <f t="shared" si="17"/>
        <v>1</v>
      </c>
    </row>
    <row r="180" spans="1:15">
      <c r="A180" s="46" t="s">
        <v>132</v>
      </c>
      <c r="B180" s="48">
        <v>1</v>
      </c>
      <c r="C180" s="48">
        <v>0.5</v>
      </c>
      <c r="D180" s="48">
        <v>-1</v>
      </c>
      <c r="E180" s="48">
        <v>1</v>
      </c>
      <c r="F180" s="48">
        <v>1</v>
      </c>
      <c r="G180" s="41"/>
      <c r="H180" s="41"/>
      <c r="J180" t="str">
        <f t="shared" si="18"/>
        <v>Crop diversification</v>
      </c>
      <c r="K180" s="48">
        <f t="shared" si="13"/>
        <v>1</v>
      </c>
      <c r="L180" s="48">
        <f t="shared" si="14"/>
        <v>0.5</v>
      </c>
      <c r="M180" s="48">
        <f t="shared" si="15"/>
        <v>-1</v>
      </c>
      <c r="N180" s="48">
        <f t="shared" si="16"/>
        <v>1</v>
      </c>
      <c r="O180" s="48">
        <f t="shared" si="17"/>
        <v>1</v>
      </c>
    </row>
    <row r="181" spans="1:15">
      <c r="A181" s="46" t="s">
        <v>130</v>
      </c>
      <c r="B181" s="48">
        <v>1</v>
      </c>
      <c r="C181" s="48">
        <v>0.5</v>
      </c>
      <c r="D181" s="48">
        <v>-1</v>
      </c>
      <c r="E181" s="48">
        <v>1</v>
      </c>
      <c r="F181" s="48">
        <v>1</v>
      </c>
      <c r="G181" s="41"/>
      <c r="H181" s="41"/>
      <c r="J181" t="str">
        <f t="shared" si="18"/>
        <v>Innovation and technology improvement</v>
      </c>
      <c r="K181" s="48">
        <f t="shared" si="13"/>
        <v>1</v>
      </c>
      <c r="L181" s="48">
        <f t="shared" si="14"/>
        <v>0.5</v>
      </c>
      <c r="M181" s="48">
        <f t="shared" si="15"/>
        <v>-1</v>
      </c>
      <c r="N181" s="48">
        <f t="shared" si="16"/>
        <v>1</v>
      </c>
      <c r="O181" s="48">
        <f t="shared" si="17"/>
        <v>1</v>
      </c>
    </row>
    <row r="182" spans="1:15">
      <c r="A182" s="46" t="s">
        <v>131</v>
      </c>
      <c r="B182" s="48">
        <v>1</v>
      </c>
      <c r="C182" s="48">
        <v>0.5</v>
      </c>
      <c r="D182" s="48">
        <v>-1</v>
      </c>
      <c r="E182" s="48">
        <v>1</v>
      </c>
      <c r="F182" s="48">
        <v>1</v>
      </c>
      <c r="G182" s="41"/>
      <c r="H182" s="41"/>
      <c r="J182" t="str">
        <f t="shared" si="18"/>
        <v>Processing and increasing value added</v>
      </c>
      <c r="K182" s="48">
        <f t="shared" si="13"/>
        <v>1</v>
      </c>
      <c r="L182" s="48">
        <f t="shared" si="14"/>
        <v>0.5</v>
      </c>
      <c r="M182" s="48">
        <f t="shared" si="15"/>
        <v>-1</v>
      </c>
      <c r="N182" s="48">
        <f t="shared" si="16"/>
        <v>1</v>
      </c>
      <c r="O182" s="48">
        <f t="shared" si="17"/>
        <v>1</v>
      </c>
    </row>
    <row r="183" spans="1:15">
      <c r="A183" s="40" t="s">
        <v>129</v>
      </c>
      <c r="B183" s="48">
        <v>1</v>
      </c>
      <c r="C183" s="48">
        <v>0.83333333333333326</v>
      </c>
      <c r="D183" s="48">
        <v>-1</v>
      </c>
      <c r="E183" s="48">
        <v>0.66666666666666663</v>
      </c>
      <c r="F183" s="48">
        <v>1</v>
      </c>
      <c r="G183" s="41"/>
      <c r="H183" s="41"/>
      <c r="I183" t="str">
        <f>A183</f>
        <v>DE-Arable&amp;Mixed</v>
      </c>
      <c r="K183" s="48">
        <f t="shared" si="13"/>
        <v>1</v>
      </c>
      <c r="L183" s="48">
        <f t="shared" si="14"/>
        <v>0.83333333333333326</v>
      </c>
      <c r="M183" s="48">
        <f t="shared" si="15"/>
        <v>-1</v>
      </c>
      <c r="N183" s="48">
        <f t="shared" si="16"/>
        <v>0.66666666666666663</v>
      </c>
      <c r="O183" s="48">
        <f t="shared" si="17"/>
        <v>1</v>
      </c>
    </row>
    <row r="184" spans="1:15">
      <c r="A184" s="46" t="s">
        <v>18</v>
      </c>
      <c r="B184" s="48">
        <v>1</v>
      </c>
      <c r="C184" s="48">
        <v>0.66666666666666663</v>
      </c>
      <c r="D184" s="48">
        <v>-1</v>
      </c>
      <c r="E184" s="48">
        <v>0.66666666666666663</v>
      </c>
      <c r="F184" s="48">
        <v>1</v>
      </c>
      <c r="G184" s="41"/>
      <c r="H184" s="41"/>
      <c r="J184" t="str">
        <f t="shared" si="18"/>
        <v>Status quo</v>
      </c>
      <c r="K184" s="48">
        <f t="shared" si="13"/>
        <v>1</v>
      </c>
      <c r="L184" s="48">
        <f t="shared" si="14"/>
        <v>0.66666666666666663</v>
      </c>
      <c r="M184" s="48">
        <f t="shared" si="15"/>
        <v>-1</v>
      </c>
      <c r="N184" s="48">
        <f t="shared" si="16"/>
        <v>0.66666666666666663</v>
      </c>
      <c r="O184" s="48">
        <f t="shared" si="17"/>
        <v>1</v>
      </c>
    </row>
    <row r="185" spans="1:15">
      <c r="A185" s="46" t="s">
        <v>113</v>
      </c>
      <c r="B185" s="48">
        <v>1</v>
      </c>
      <c r="C185" s="48">
        <v>1</v>
      </c>
      <c r="D185" s="48">
        <v>-1</v>
      </c>
      <c r="E185" s="48">
        <v>0.33333333333333331</v>
      </c>
      <c r="F185" s="48">
        <v>1</v>
      </c>
      <c r="G185" s="41"/>
      <c r="H185" s="41"/>
      <c r="J185" t="str">
        <f t="shared" si="18"/>
        <v>Better societal appreciation</v>
      </c>
      <c r="K185" s="48">
        <f t="shared" si="13"/>
        <v>1</v>
      </c>
      <c r="L185" s="48">
        <f t="shared" si="14"/>
        <v>1</v>
      </c>
      <c r="M185" s="48">
        <f t="shared" si="15"/>
        <v>-1</v>
      </c>
      <c r="N185" s="48">
        <f t="shared" si="16"/>
        <v>0.33333333333333331</v>
      </c>
      <c r="O185" s="48">
        <f t="shared" si="17"/>
        <v>1</v>
      </c>
    </row>
    <row r="186" spans="1:15">
      <c r="A186" s="46" t="s">
        <v>114</v>
      </c>
      <c r="B186" s="48">
        <v>1</v>
      </c>
      <c r="C186" s="48">
        <v>0.66666666666666663</v>
      </c>
      <c r="D186" s="48">
        <v>-1</v>
      </c>
      <c r="E186" s="48">
        <v>0.66666666666666663</v>
      </c>
      <c r="F186" s="48">
        <v>1</v>
      </c>
      <c r="G186" s="41"/>
      <c r="H186" s="41"/>
      <c r="J186" t="str">
        <f t="shared" si="18"/>
        <v>Intensification</v>
      </c>
      <c r="K186" s="48">
        <f t="shared" si="13"/>
        <v>1</v>
      </c>
      <c r="L186" s="48">
        <f t="shared" si="14"/>
        <v>0.66666666666666663</v>
      </c>
      <c r="M186" s="48">
        <f t="shared" si="15"/>
        <v>-1</v>
      </c>
      <c r="N186" s="48">
        <f t="shared" si="16"/>
        <v>0.66666666666666663</v>
      </c>
      <c r="O186" s="48">
        <f t="shared" si="17"/>
        <v>1</v>
      </c>
    </row>
    <row r="187" spans="1:15">
      <c r="A187" s="46" t="s">
        <v>112</v>
      </c>
      <c r="B187" s="48">
        <v>1</v>
      </c>
      <c r="C187" s="48">
        <v>1</v>
      </c>
      <c r="D187" s="48">
        <v>-1</v>
      </c>
      <c r="E187" s="48">
        <v>1</v>
      </c>
      <c r="F187" s="48">
        <v>1</v>
      </c>
      <c r="G187" s="41"/>
      <c r="H187" s="41"/>
      <c r="J187" t="str">
        <f t="shared" si="18"/>
        <v>Organic farming</v>
      </c>
      <c r="K187" s="48">
        <f t="shared" si="13"/>
        <v>1</v>
      </c>
      <c r="L187" s="48">
        <f t="shared" si="14"/>
        <v>1</v>
      </c>
      <c r="M187" s="48">
        <f t="shared" si="15"/>
        <v>-1</v>
      </c>
      <c r="N187" s="48">
        <f t="shared" si="16"/>
        <v>1</v>
      </c>
      <c r="O187" s="48">
        <f t="shared" si="17"/>
        <v>1</v>
      </c>
    </row>
    <row r="188" spans="1:15">
      <c r="A188" s="40" t="s">
        <v>128</v>
      </c>
      <c r="B188" s="48">
        <v>1</v>
      </c>
      <c r="C188" s="48">
        <v>0.78333333333333333</v>
      </c>
      <c r="D188" s="48">
        <v>-1</v>
      </c>
      <c r="E188" s="48">
        <v>0.85</v>
      </c>
      <c r="F188" s="48">
        <v>1</v>
      </c>
      <c r="G188" s="41"/>
      <c r="H188" s="41"/>
      <c r="I188" t="str">
        <f>A188</f>
        <v>ES-Livestock</v>
      </c>
      <c r="K188" s="48">
        <f t="shared" si="13"/>
        <v>1</v>
      </c>
      <c r="L188" s="48">
        <f t="shared" si="14"/>
        <v>0.78333333333333333</v>
      </c>
      <c r="M188" s="48">
        <f t="shared" si="15"/>
        <v>-1</v>
      </c>
      <c r="N188" s="48">
        <f t="shared" si="16"/>
        <v>0.85</v>
      </c>
      <c r="O188" s="48">
        <f t="shared" si="17"/>
        <v>1</v>
      </c>
    </row>
    <row r="189" spans="1:15">
      <c r="A189" s="46" t="s">
        <v>18</v>
      </c>
      <c r="B189" s="48">
        <v>1</v>
      </c>
      <c r="C189" s="48">
        <v>1</v>
      </c>
      <c r="D189" s="48">
        <v>-1</v>
      </c>
      <c r="E189" s="48">
        <v>1</v>
      </c>
      <c r="F189" s="48">
        <v>1</v>
      </c>
      <c r="G189" s="41"/>
      <c r="H189" s="41"/>
      <c r="J189" t="str">
        <f t="shared" si="18"/>
        <v>Status quo</v>
      </c>
      <c r="K189" s="48">
        <f t="shared" si="13"/>
        <v>1</v>
      </c>
      <c r="L189" s="48">
        <f t="shared" si="14"/>
        <v>1</v>
      </c>
      <c r="M189" s="48">
        <f t="shared" si="15"/>
        <v>-1</v>
      </c>
      <c r="N189" s="48">
        <f t="shared" si="16"/>
        <v>1</v>
      </c>
      <c r="O189" s="48">
        <f t="shared" si="17"/>
        <v>1</v>
      </c>
    </row>
    <row r="190" spans="1:15">
      <c r="A190" s="46" t="s">
        <v>105</v>
      </c>
      <c r="B190" s="48">
        <v>1</v>
      </c>
      <c r="C190" s="48">
        <v>0.6</v>
      </c>
      <c r="D190" s="48">
        <v>-1</v>
      </c>
      <c r="E190" s="48">
        <v>0.8</v>
      </c>
      <c r="F190" s="48">
        <v>1</v>
      </c>
      <c r="G190" s="41"/>
      <c r="H190" s="41"/>
      <c r="J190" t="str">
        <f t="shared" si="18"/>
        <v>Hi-tech extensive alternative system</v>
      </c>
      <c r="K190" s="48">
        <f t="shared" si="13"/>
        <v>1</v>
      </c>
      <c r="L190" s="48">
        <f t="shared" si="14"/>
        <v>0.6</v>
      </c>
      <c r="M190" s="48">
        <f t="shared" si="15"/>
        <v>-1</v>
      </c>
      <c r="N190" s="48">
        <f t="shared" si="16"/>
        <v>0.8</v>
      </c>
      <c r="O190" s="48">
        <f t="shared" si="17"/>
        <v>1</v>
      </c>
    </row>
    <row r="191" spans="1:15">
      <c r="A191" s="46" t="s">
        <v>104</v>
      </c>
      <c r="B191" s="48">
        <v>1</v>
      </c>
      <c r="C191" s="48">
        <v>0.75</v>
      </c>
      <c r="D191" s="48">
        <v>-1</v>
      </c>
      <c r="E191" s="48">
        <v>0.75</v>
      </c>
      <c r="F191" s="48">
        <v>1</v>
      </c>
      <c r="G191" s="41"/>
      <c r="H191" s="41"/>
      <c r="J191" t="str">
        <f t="shared" si="18"/>
        <v>Semi-intensive alternative system</v>
      </c>
      <c r="K191" s="48">
        <f t="shared" si="13"/>
        <v>1</v>
      </c>
      <c r="L191" s="48">
        <f t="shared" si="14"/>
        <v>0.75</v>
      </c>
      <c r="M191" s="48">
        <f t="shared" si="15"/>
        <v>-1</v>
      </c>
      <c r="N191" s="48">
        <f t="shared" si="16"/>
        <v>0.75</v>
      </c>
      <c r="O191" s="48">
        <f t="shared" si="17"/>
        <v>1</v>
      </c>
    </row>
    <row r="192" spans="1:15">
      <c r="A192" s="40" t="s">
        <v>127</v>
      </c>
      <c r="B192" s="48">
        <v>1</v>
      </c>
      <c r="C192" s="48">
        <v>0.86666666666666659</v>
      </c>
      <c r="D192" s="48">
        <v>-1</v>
      </c>
      <c r="E192" s="48">
        <v>0.66666666666666663</v>
      </c>
      <c r="F192" s="48">
        <v>1</v>
      </c>
      <c r="G192" s="41"/>
      <c r="H192" s="41"/>
      <c r="I192" t="str">
        <f>A192</f>
        <v>IT-Hazelnut</v>
      </c>
      <c r="K192" s="48">
        <f t="shared" si="13"/>
        <v>1</v>
      </c>
      <c r="L192" s="48">
        <f t="shared" si="14"/>
        <v>0.86666666666666659</v>
      </c>
      <c r="M192" s="48">
        <f t="shared" si="15"/>
        <v>-1</v>
      </c>
      <c r="N192" s="48">
        <f t="shared" si="16"/>
        <v>0.66666666666666663</v>
      </c>
      <c r="O192" s="48">
        <f t="shared" si="17"/>
        <v>1</v>
      </c>
    </row>
    <row r="193" spans="1:15">
      <c r="A193" s="46" t="s">
        <v>18</v>
      </c>
      <c r="B193" s="48">
        <v>1</v>
      </c>
      <c r="C193" s="48">
        <v>0.66666666666666663</v>
      </c>
      <c r="D193" s="48">
        <v>-1</v>
      </c>
      <c r="E193" s="48">
        <v>0.66666666666666663</v>
      </c>
      <c r="F193" s="48">
        <v>1</v>
      </c>
      <c r="G193" s="41"/>
      <c r="H193" s="41"/>
      <c r="J193" t="str">
        <f t="shared" si="18"/>
        <v>Status quo</v>
      </c>
      <c r="K193" s="48">
        <f t="shared" si="13"/>
        <v>1</v>
      </c>
      <c r="L193" s="48">
        <f t="shared" si="14"/>
        <v>0.66666666666666663</v>
      </c>
      <c r="M193" s="48">
        <f t="shared" si="15"/>
        <v>-1</v>
      </c>
      <c r="N193" s="48">
        <f t="shared" si="16"/>
        <v>0.66666666666666663</v>
      </c>
      <c r="O193" s="48">
        <f t="shared" si="17"/>
        <v>1</v>
      </c>
    </row>
    <row r="194" spans="1:15">
      <c r="A194" s="46" t="s">
        <v>100</v>
      </c>
      <c r="B194" s="48">
        <v>1</v>
      </c>
      <c r="C194" s="48">
        <v>1</v>
      </c>
      <c r="D194" s="48">
        <v>-1</v>
      </c>
      <c r="E194" s="48">
        <v>1</v>
      </c>
      <c r="F194" s="48">
        <v>1</v>
      </c>
      <c r="G194" s="41"/>
      <c r="H194" s="41"/>
      <c r="J194" t="str">
        <f t="shared" si="18"/>
        <v>Eco-friendliness</v>
      </c>
      <c r="K194" s="48">
        <f t="shared" si="13"/>
        <v>1</v>
      </c>
      <c r="L194" s="48">
        <f t="shared" si="14"/>
        <v>1</v>
      </c>
      <c r="M194" s="48">
        <f t="shared" si="15"/>
        <v>-1</v>
      </c>
      <c r="N194" s="48">
        <f t="shared" si="16"/>
        <v>1</v>
      </c>
      <c r="O194" s="48">
        <f t="shared" si="17"/>
        <v>1</v>
      </c>
    </row>
    <row r="195" spans="1:15">
      <c r="A195" s="46" t="s">
        <v>102</v>
      </c>
      <c r="B195" s="48">
        <v>1</v>
      </c>
      <c r="C195" s="48">
        <v>1</v>
      </c>
      <c r="D195" s="48">
        <v>-1</v>
      </c>
      <c r="E195" s="48">
        <v>0</v>
      </c>
      <c r="F195" s="48">
        <v>1</v>
      </c>
      <c r="G195" s="41"/>
      <c r="H195" s="41"/>
      <c r="J195" t="str">
        <f t="shared" si="18"/>
        <v>Product valorization</v>
      </c>
      <c r="K195" s="48">
        <f t="shared" si="13"/>
        <v>1</v>
      </c>
      <c r="L195" s="48">
        <f t="shared" si="14"/>
        <v>1</v>
      </c>
      <c r="M195" s="48">
        <f t="shared" si="15"/>
        <v>-1</v>
      </c>
      <c r="N195" s="48">
        <f t="shared" si="16"/>
        <v>0</v>
      </c>
      <c r="O195" s="48">
        <f t="shared" si="17"/>
        <v>1</v>
      </c>
    </row>
    <row r="196" spans="1:15">
      <c r="A196" s="46" t="s">
        <v>103</v>
      </c>
      <c r="B196" s="48">
        <v>1</v>
      </c>
      <c r="C196" s="48">
        <v>1</v>
      </c>
      <c r="D196" s="48">
        <v>-1</v>
      </c>
      <c r="E196" s="48">
        <v>1</v>
      </c>
      <c r="F196" s="48">
        <v>1</v>
      </c>
      <c r="G196" s="41"/>
      <c r="H196" s="41"/>
      <c r="J196" t="str">
        <f t="shared" si="18"/>
        <v>Sustained demand (high and stable prices)</v>
      </c>
      <c r="K196" s="48">
        <f t="shared" si="13"/>
        <v>1</v>
      </c>
      <c r="L196" s="48">
        <f t="shared" si="14"/>
        <v>1</v>
      </c>
      <c r="M196" s="48">
        <f t="shared" si="15"/>
        <v>-1</v>
      </c>
      <c r="N196" s="48">
        <f t="shared" si="16"/>
        <v>1</v>
      </c>
      <c r="O196" s="48">
        <f t="shared" si="17"/>
        <v>1</v>
      </c>
    </row>
    <row r="197" spans="1:15">
      <c r="A197" s="46" t="s">
        <v>101</v>
      </c>
      <c r="B197" s="48">
        <v>1</v>
      </c>
      <c r="C197" s="48">
        <v>0.66666666666666663</v>
      </c>
      <c r="D197" s="48">
        <v>-1</v>
      </c>
      <c r="E197" s="48">
        <v>0.66666666666666663</v>
      </c>
      <c r="F197" s="48">
        <v>1</v>
      </c>
      <c r="G197" s="41"/>
      <c r="H197" s="41"/>
      <c r="J197" t="str">
        <f t="shared" ref="J197:J218" si="19">A197</f>
        <v>Technological innovation</v>
      </c>
      <c r="K197" s="48">
        <f t="shared" ref="K197:K219" si="20">B197</f>
        <v>1</v>
      </c>
      <c r="L197" s="48">
        <f t="shared" ref="L197:L219" si="21">C197</f>
        <v>0.66666666666666663</v>
      </c>
      <c r="M197" s="48">
        <f t="shared" ref="M197:M219" si="22">D197</f>
        <v>-1</v>
      </c>
      <c r="N197" s="48">
        <f t="shared" ref="N197:N219" si="23">E197</f>
        <v>0.66666666666666663</v>
      </c>
      <c r="O197" s="48">
        <f t="shared" ref="O197:O219" si="24">F197</f>
        <v>1</v>
      </c>
    </row>
    <row r="198" spans="1:15">
      <c r="A198" s="40" t="s">
        <v>126</v>
      </c>
      <c r="B198" s="48">
        <v>1</v>
      </c>
      <c r="C198" s="48">
        <v>0.5</v>
      </c>
      <c r="D198" s="48">
        <v>-1</v>
      </c>
      <c r="E198" s="48">
        <v>1</v>
      </c>
      <c r="F198" s="48">
        <v>1</v>
      </c>
      <c r="G198" s="41"/>
      <c r="H198" s="41"/>
      <c r="I198" t="str">
        <f>A198</f>
        <v>NL-Arable</v>
      </c>
      <c r="K198" s="48">
        <f t="shared" si="20"/>
        <v>1</v>
      </c>
      <c r="L198" s="48">
        <f t="shared" si="21"/>
        <v>0.5</v>
      </c>
      <c r="M198" s="48">
        <f t="shared" si="22"/>
        <v>-1</v>
      </c>
      <c r="N198" s="48">
        <f t="shared" si="23"/>
        <v>1</v>
      </c>
      <c r="O198" s="48">
        <f t="shared" si="24"/>
        <v>1</v>
      </c>
    </row>
    <row r="199" spans="1:15">
      <c r="A199" s="46" t="s">
        <v>18</v>
      </c>
      <c r="B199" s="48">
        <v>1</v>
      </c>
      <c r="C199" s="48">
        <v>0.5</v>
      </c>
      <c r="D199" s="48">
        <v>-1</v>
      </c>
      <c r="E199" s="48">
        <v>1</v>
      </c>
      <c r="F199" s="48">
        <v>1</v>
      </c>
      <c r="G199" s="41"/>
      <c r="H199" s="41"/>
      <c r="J199" t="str">
        <f t="shared" si="19"/>
        <v>Status quo</v>
      </c>
      <c r="K199" s="48">
        <f t="shared" si="20"/>
        <v>1</v>
      </c>
      <c r="L199" s="48">
        <f t="shared" si="21"/>
        <v>0.5</v>
      </c>
      <c r="M199" s="48">
        <f t="shared" si="22"/>
        <v>-1</v>
      </c>
      <c r="N199" s="48">
        <f t="shared" si="23"/>
        <v>1</v>
      </c>
      <c r="O199" s="48">
        <f t="shared" si="24"/>
        <v>1</v>
      </c>
    </row>
    <row r="200" spans="1:15">
      <c r="A200" s="46" t="s">
        <v>95</v>
      </c>
      <c r="B200" s="48">
        <v>1</v>
      </c>
      <c r="C200" s="48">
        <v>0.5</v>
      </c>
      <c r="D200" s="48">
        <v>-1</v>
      </c>
      <c r="E200" s="48">
        <v>1</v>
      </c>
      <c r="F200" s="48">
        <v>1</v>
      </c>
      <c r="G200" s="41"/>
      <c r="H200" s="41"/>
      <c r="J200" t="str">
        <f t="shared" si="19"/>
        <v>Alternative crops</v>
      </c>
      <c r="K200" s="48">
        <f t="shared" si="20"/>
        <v>1</v>
      </c>
      <c r="L200" s="48">
        <f t="shared" si="21"/>
        <v>0.5</v>
      </c>
      <c r="M200" s="48">
        <f t="shared" si="22"/>
        <v>-1</v>
      </c>
      <c r="N200" s="48">
        <f t="shared" si="23"/>
        <v>1</v>
      </c>
      <c r="O200" s="48">
        <f t="shared" si="24"/>
        <v>1</v>
      </c>
    </row>
    <row r="201" spans="1:15">
      <c r="A201" s="46" t="s">
        <v>98</v>
      </c>
      <c r="B201" s="48">
        <v>1</v>
      </c>
      <c r="C201" s="48">
        <v>0.5</v>
      </c>
      <c r="D201" s="48">
        <v>-1</v>
      </c>
      <c r="E201" s="48">
        <v>1</v>
      </c>
      <c r="F201" s="48">
        <v>1</v>
      </c>
      <c r="G201" s="41"/>
      <c r="H201" s="41"/>
      <c r="J201" t="str">
        <f t="shared" si="19"/>
        <v>Collaboration &amp; water</v>
      </c>
      <c r="K201" s="48">
        <f t="shared" si="20"/>
        <v>1</v>
      </c>
      <c r="L201" s="48">
        <f t="shared" si="21"/>
        <v>0.5</v>
      </c>
      <c r="M201" s="48">
        <f t="shared" si="22"/>
        <v>-1</v>
      </c>
      <c r="N201" s="48">
        <f t="shared" si="23"/>
        <v>1</v>
      </c>
      <c r="O201" s="48">
        <f t="shared" si="24"/>
        <v>1</v>
      </c>
    </row>
    <row r="202" spans="1:15">
      <c r="A202" s="46" t="s">
        <v>97</v>
      </c>
      <c r="B202" s="48">
        <v>1</v>
      </c>
      <c r="C202" s="48">
        <v>0.5</v>
      </c>
      <c r="D202" s="48">
        <v>-1</v>
      </c>
      <c r="E202" s="48">
        <v>1</v>
      </c>
      <c r="F202" s="48">
        <v>1</v>
      </c>
      <c r="G202" s="41"/>
      <c r="H202" s="41"/>
      <c r="J202" t="str">
        <f t="shared" si="19"/>
        <v>Nature-inclusive</v>
      </c>
      <c r="K202" s="48">
        <f t="shared" si="20"/>
        <v>1</v>
      </c>
      <c r="L202" s="48">
        <f t="shared" si="21"/>
        <v>0.5</v>
      </c>
      <c r="M202" s="48">
        <f t="shared" si="22"/>
        <v>-1</v>
      </c>
      <c r="N202" s="48">
        <f t="shared" si="23"/>
        <v>1</v>
      </c>
      <c r="O202" s="48">
        <f t="shared" si="24"/>
        <v>1</v>
      </c>
    </row>
    <row r="203" spans="1:15">
      <c r="A203" s="46" t="s">
        <v>96</v>
      </c>
      <c r="B203" s="48">
        <v>1</v>
      </c>
      <c r="C203" s="48">
        <v>0.5</v>
      </c>
      <c r="D203" s="48">
        <v>-1</v>
      </c>
      <c r="E203" s="48">
        <v>1</v>
      </c>
      <c r="F203" s="48">
        <v>1</v>
      </c>
      <c r="G203" s="41"/>
      <c r="H203" s="41"/>
      <c r="J203" t="str">
        <f t="shared" si="19"/>
        <v>Precision agriculture</v>
      </c>
      <c r="K203" s="48">
        <f t="shared" si="20"/>
        <v>1</v>
      </c>
      <c r="L203" s="48">
        <f t="shared" si="21"/>
        <v>0.5</v>
      </c>
      <c r="M203" s="48">
        <f t="shared" si="22"/>
        <v>-1</v>
      </c>
      <c r="N203" s="48">
        <f t="shared" si="23"/>
        <v>1</v>
      </c>
      <c r="O203" s="48">
        <f t="shared" si="24"/>
        <v>1</v>
      </c>
    </row>
    <row r="204" spans="1:15">
      <c r="A204" s="40" t="s">
        <v>125</v>
      </c>
      <c r="B204" s="48">
        <v>1</v>
      </c>
      <c r="C204" s="48">
        <v>0.52500000000000002</v>
      </c>
      <c r="D204" s="48">
        <v>-1</v>
      </c>
      <c r="E204" s="48">
        <v>0.76249999999999996</v>
      </c>
      <c r="F204" s="48">
        <v>1</v>
      </c>
      <c r="G204" s="41"/>
      <c r="H204" s="41"/>
      <c r="I204" t="str">
        <f>A204</f>
        <v>PL-Horticulture</v>
      </c>
      <c r="K204" s="48">
        <f t="shared" si="20"/>
        <v>1</v>
      </c>
      <c r="L204" s="48">
        <f t="shared" si="21"/>
        <v>0.52500000000000002</v>
      </c>
      <c r="M204" s="48">
        <f t="shared" si="22"/>
        <v>-1</v>
      </c>
      <c r="N204" s="48">
        <f t="shared" si="23"/>
        <v>0.76249999999999996</v>
      </c>
      <c r="O204" s="48">
        <f t="shared" si="24"/>
        <v>1</v>
      </c>
    </row>
    <row r="205" spans="1:15">
      <c r="A205" s="46" t="s">
        <v>18</v>
      </c>
      <c r="B205" s="48">
        <v>1</v>
      </c>
      <c r="C205" s="48">
        <v>0.5</v>
      </c>
      <c r="D205" s="48">
        <v>-1</v>
      </c>
      <c r="E205" s="48">
        <v>0.75</v>
      </c>
      <c r="F205" s="48">
        <v>1</v>
      </c>
      <c r="G205" s="41"/>
      <c r="H205" s="41"/>
      <c r="J205" t="str">
        <f t="shared" si="19"/>
        <v>Status quo</v>
      </c>
      <c r="K205" s="48">
        <f t="shared" si="20"/>
        <v>1</v>
      </c>
      <c r="L205" s="48">
        <f t="shared" si="21"/>
        <v>0.5</v>
      </c>
      <c r="M205" s="48">
        <f t="shared" si="22"/>
        <v>-1</v>
      </c>
      <c r="N205" s="48">
        <f t="shared" si="23"/>
        <v>0.75</v>
      </c>
      <c r="O205" s="48">
        <f t="shared" si="24"/>
        <v>1</v>
      </c>
    </row>
    <row r="206" spans="1:15">
      <c r="A206" s="46" t="s">
        <v>92</v>
      </c>
      <c r="B206" s="48">
        <v>1</v>
      </c>
      <c r="C206" s="48">
        <v>0.5</v>
      </c>
      <c r="D206" s="48">
        <v>-1</v>
      </c>
      <c r="E206" s="48">
        <v>0.75</v>
      </c>
      <c r="F206" s="48">
        <v>1</v>
      </c>
      <c r="G206" s="41"/>
      <c r="H206" s="41"/>
      <c r="J206" t="str">
        <f t="shared" si="19"/>
        <v>Horticulture production</v>
      </c>
      <c r="K206" s="48">
        <f t="shared" si="20"/>
        <v>1</v>
      </c>
      <c r="L206" s="48">
        <f t="shared" si="21"/>
        <v>0.5</v>
      </c>
      <c r="M206" s="48">
        <f t="shared" si="22"/>
        <v>-1</v>
      </c>
      <c r="N206" s="48">
        <f t="shared" si="23"/>
        <v>0.75</v>
      </c>
      <c r="O206" s="48">
        <f t="shared" si="24"/>
        <v>1</v>
      </c>
    </row>
    <row r="207" spans="1:15">
      <c r="A207" s="46" t="s">
        <v>94</v>
      </c>
      <c r="B207" s="48">
        <v>1</v>
      </c>
      <c r="C207" s="48">
        <v>0.6</v>
      </c>
      <c r="D207" s="48">
        <v>-1</v>
      </c>
      <c r="E207" s="48">
        <v>0.8</v>
      </c>
      <c r="F207" s="48">
        <v>1</v>
      </c>
      <c r="G207" s="41"/>
      <c r="H207" s="41"/>
      <c r="J207" t="str">
        <f t="shared" si="19"/>
        <v>Local organic production</v>
      </c>
      <c r="K207" s="48">
        <f t="shared" si="20"/>
        <v>1</v>
      </c>
      <c r="L207" s="48">
        <f t="shared" si="21"/>
        <v>0.6</v>
      </c>
      <c r="M207" s="48">
        <f t="shared" si="22"/>
        <v>-1</v>
      </c>
      <c r="N207" s="48">
        <f t="shared" si="23"/>
        <v>0.8</v>
      </c>
      <c r="O207" s="48">
        <f t="shared" si="24"/>
        <v>1</v>
      </c>
    </row>
    <row r="208" spans="1:15">
      <c r="A208" s="46" t="s">
        <v>93</v>
      </c>
      <c r="B208" s="48">
        <v>1</v>
      </c>
      <c r="C208" s="48">
        <v>0.5</v>
      </c>
      <c r="D208" s="48">
        <v>-1</v>
      </c>
      <c r="E208" s="48">
        <v>0.75</v>
      </c>
      <c r="F208" s="48">
        <v>1</v>
      </c>
      <c r="G208" s="41"/>
      <c r="H208" s="41"/>
      <c r="J208" t="str">
        <f t="shared" si="19"/>
        <v>Shelter farming</v>
      </c>
      <c r="K208" s="48">
        <f t="shared" si="20"/>
        <v>1</v>
      </c>
      <c r="L208" s="48">
        <f t="shared" si="21"/>
        <v>0.5</v>
      </c>
      <c r="M208" s="48">
        <f t="shared" si="22"/>
        <v>-1</v>
      </c>
      <c r="N208" s="48">
        <f t="shared" si="23"/>
        <v>0.75</v>
      </c>
      <c r="O208" s="48">
        <f t="shared" si="24"/>
        <v>1</v>
      </c>
    </row>
    <row r="209" spans="1:15">
      <c r="A209" s="40" t="s">
        <v>124</v>
      </c>
      <c r="B209" s="48">
        <v>1</v>
      </c>
      <c r="C209" s="48">
        <v>0.68333333333333324</v>
      </c>
      <c r="D209" s="48">
        <v>-1</v>
      </c>
      <c r="E209" s="48">
        <v>0.63333333333333319</v>
      </c>
      <c r="F209" s="48">
        <v>1</v>
      </c>
      <c r="G209" s="41"/>
      <c r="H209" s="41"/>
      <c r="I209" t="str">
        <f>A209</f>
        <v>RO-Mixed</v>
      </c>
      <c r="K209" s="48">
        <f t="shared" si="20"/>
        <v>1</v>
      </c>
      <c r="L209" s="48">
        <f t="shared" si="21"/>
        <v>0.68333333333333324</v>
      </c>
      <c r="M209" s="48">
        <f t="shared" si="22"/>
        <v>-1</v>
      </c>
      <c r="N209" s="48">
        <f t="shared" si="23"/>
        <v>0.63333333333333319</v>
      </c>
      <c r="O209" s="48">
        <f t="shared" si="24"/>
        <v>1</v>
      </c>
    </row>
    <row r="210" spans="1:15">
      <c r="A210" s="46" t="s">
        <v>18</v>
      </c>
      <c r="B210" s="48">
        <v>1</v>
      </c>
      <c r="C210" s="48">
        <v>0.75</v>
      </c>
      <c r="D210" s="48">
        <v>-1</v>
      </c>
      <c r="E210" s="48">
        <v>0.5</v>
      </c>
      <c r="F210" s="48">
        <v>1</v>
      </c>
      <c r="G210" s="41"/>
      <c r="H210" s="41"/>
      <c r="J210" t="str">
        <f t="shared" si="19"/>
        <v>Status quo</v>
      </c>
      <c r="K210" s="48">
        <f t="shared" si="20"/>
        <v>1</v>
      </c>
      <c r="L210" s="48">
        <f t="shared" si="21"/>
        <v>0.75</v>
      </c>
      <c r="M210" s="48">
        <f t="shared" si="22"/>
        <v>-1</v>
      </c>
      <c r="N210" s="48">
        <f t="shared" si="23"/>
        <v>0.5</v>
      </c>
      <c r="O210" s="48">
        <f t="shared" si="24"/>
        <v>1</v>
      </c>
    </row>
    <row r="211" spans="1:15">
      <c r="A211" s="46" t="s">
        <v>91</v>
      </c>
      <c r="B211" s="48">
        <v>1</v>
      </c>
      <c r="C211" s="48">
        <v>0.66666666666666663</v>
      </c>
      <c r="D211" s="48">
        <v>-1</v>
      </c>
      <c r="E211" s="48">
        <v>0.66666666666666663</v>
      </c>
      <c r="F211" s="48">
        <v>1</v>
      </c>
      <c r="G211" s="41"/>
      <c r="H211" s="41"/>
      <c r="J211" t="str">
        <f t="shared" si="19"/>
        <v>Alternative crops / livestock</v>
      </c>
      <c r="K211" s="48">
        <f t="shared" si="20"/>
        <v>1</v>
      </c>
      <c r="L211" s="48">
        <f t="shared" si="21"/>
        <v>0.66666666666666663</v>
      </c>
      <c r="M211" s="48">
        <f t="shared" si="22"/>
        <v>-1</v>
      </c>
      <c r="N211" s="48">
        <f t="shared" si="23"/>
        <v>0.66666666666666663</v>
      </c>
      <c r="O211" s="48">
        <f t="shared" si="24"/>
        <v>1</v>
      </c>
    </row>
    <row r="212" spans="1:15">
      <c r="A212" s="46" t="s">
        <v>88</v>
      </c>
      <c r="B212" s="48">
        <v>1</v>
      </c>
      <c r="C212" s="48">
        <v>0.66666666666666663</v>
      </c>
      <c r="D212" s="48">
        <v>-1</v>
      </c>
      <c r="E212" s="48">
        <v>0.66666666666666663</v>
      </c>
      <c r="F212" s="48">
        <v>1</v>
      </c>
      <c r="G212" s="41"/>
      <c r="H212" s="41"/>
      <c r="J212" t="str">
        <f t="shared" si="19"/>
        <v>Commercial specialization of famili\y mixed farms</v>
      </c>
      <c r="K212" s="48">
        <f t="shared" si="20"/>
        <v>1</v>
      </c>
      <c r="L212" s="48">
        <f t="shared" si="21"/>
        <v>0.66666666666666663</v>
      </c>
      <c r="M212" s="48">
        <f t="shared" si="22"/>
        <v>-1</v>
      </c>
      <c r="N212" s="48">
        <f t="shared" si="23"/>
        <v>0.66666666666666663</v>
      </c>
      <c r="O212" s="48">
        <f t="shared" si="24"/>
        <v>1</v>
      </c>
    </row>
    <row r="213" spans="1:15">
      <c r="A213" s="46" t="s">
        <v>89</v>
      </c>
      <c r="B213" s="48">
        <v>1</v>
      </c>
      <c r="C213" s="48">
        <v>0.66666666666666663</v>
      </c>
      <c r="D213" s="48">
        <v>-1</v>
      </c>
      <c r="E213" s="48">
        <v>0.66666666666666663</v>
      </c>
      <c r="F213" s="48">
        <v>1</v>
      </c>
      <c r="G213" s="41"/>
      <c r="H213" s="41"/>
      <c r="J213" t="str">
        <f t="shared" si="19"/>
        <v>Cooperation / multifunctionality</v>
      </c>
      <c r="K213" s="48">
        <f t="shared" si="20"/>
        <v>1</v>
      </c>
      <c r="L213" s="48">
        <f t="shared" si="21"/>
        <v>0.66666666666666663</v>
      </c>
      <c r="M213" s="48">
        <f t="shared" si="22"/>
        <v>-1</v>
      </c>
      <c r="N213" s="48">
        <f t="shared" si="23"/>
        <v>0.66666666666666663</v>
      </c>
      <c r="O213" s="48">
        <f t="shared" si="24"/>
        <v>1</v>
      </c>
    </row>
    <row r="214" spans="1:15">
      <c r="A214" s="46" t="s">
        <v>112</v>
      </c>
      <c r="B214" s="48">
        <v>1</v>
      </c>
      <c r="C214" s="48">
        <v>0.66666666666666663</v>
      </c>
      <c r="D214" s="48">
        <v>-1</v>
      </c>
      <c r="E214" s="48">
        <v>0.66666666666666663</v>
      </c>
      <c r="F214" s="48">
        <v>1</v>
      </c>
      <c r="G214" s="41"/>
      <c r="H214" s="41"/>
      <c r="J214" t="str">
        <f t="shared" si="19"/>
        <v>Organic farming</v>
      </c>
      <c r="K214" s="48">
        <f t="shared" si="20"/>
        <v>1</v>
      </c>
      <c r="L214" s="48">
        <f t="shared" si="21"/>
        <v>0.66666666666666663</v>
      </c>
      <c r="M214" s="48">
        <f t="shared" si="22"/>
        <v>-1</v>
      </c>
      <c r="N214" s="48">
        <f t="shared" si="23"/>
        <v>0.66666666666666663</v>
      </c>
      <c r="O214" s="48">
        <f t="shared" si="24"/>
        <v>1</v>
      </c>
    </row>
    <row r="215" spans="1:15">
      <c r="A215" s="40" t="s">
        <v>118</v>
      </c>
      <c r="B215" s="48">
        <v>1</v>
      </c>
      <c r="C215" s="48">
        <v>0.55555555555555547</v>
      </c>
      <c r="D215" s="48">
        <v>-1</v>
      </c>
      <c r="E215" s="48">
        <v>1</v>
      </c>
      <c r="F215" s="48">
        <v>1</v>
      </c>
      <c r="G215" s="41"/>
      <c r="H215" s="41"/>
      <c r="I215" t="str">
        <f>A215</f>
        <v>UK-Arable</v>
      </c>
      <c r="K215" s="48">
        <f t="shared" si="20"/>
        <v>1</v>
      </c>
      <c r="L215" s="48">
        <f t="shared" si="21"/>
        <v>0.55555555555555547</v>
      </c>
      <c r="M215" s="48">
        <f t="shared" si="22"/>
        <v>-1</v>
      </c>
      <c r="N215" s="48">
        <f t="shared" si="23"/>
        <v>1</v>
      </c>
      <c r="O215" s="48">
        <f t="shared" si="24"/>
        <v>1</v>
      </c>
    </row>
    <row r="216" spans="1:15">
      <c r="A216" s="46" t="s">
        <v>18</v>
      </c>
      <c r="B216" s="48">
        <v>1</v>
      </c>
      <c r="C216" s="48">
        <v>0.66666666666666663</v>
      </c>
      <c r="D216" s="48">
        <v>-1</v>
      </c>
      <c r="E216" s="48">
        <v>1</v>
      </c>
      <c r="F216" s="48">
        <v>1</v>
      </c>
      <c r="G216" s="41"/>
      <c r="H216" s="41"/>
      <c r="J216" t="str">
        <f t="shared" si="19"/>
        <v>Status quo</v>
      </c>
      <c r="K216" s="48">
        <f t="shared" si="20"/>
        <v>1</v>
      </c>
      <c r="L216" s="48">
        <f t="shared" si="21"/>
        <v>0.66666666666666663</v>
      </c>
      <c r="M216" s="48">
        <f t="shared" si="22"/>
        <v>-1</v>
      </c>
      <c r="N216" s="48">
        <f t="shared" si="23"/>
        <v>1</v>
      </c>
      <c r="O216" s="48">
        <f t="shared" si="24"/>
        <v>1</v>
      </c>
    </row>
    <row r="217" spans="1:15">
      <c r="A217" s="46" t="s">
        <v>123</v>
      </c>
      <c r="B217" s="48">
        <v>1</v>
      </c>
      <c r="C217" s="48">
        <v>0.5</v>
      </c>
      <c r="D217" s="48">
        <v>-1</v>
      </c>
      <c r="E217" s="48">
        <v>1</v>
      </c>
      <c r="F217" s="48">
        <v>1</v>
      </c>
      <c r="G217" s="41"/>
      <c r="H217" s="41"/>
      <c r="J217" t="str">
        <f t="shared" si="19"/>
        <v>Desirable system</v>
      </c>
      <c r="K217" s="48">
        <f t="shared" si="20"/>
        <v>1</v>
      </c>
      <c r="L217" s="48">
        <f t="shared" si="21"/>
        <v>0.5</v>
      </c>
      <c r="M217" s="48">
        <f t="shared" si="22"/>
        <v>-1</v>
      </c>
      <c r="N217" s="48">
        <f t="shared" si="23"/>
        <v>1</v>
      </c>
      <c r="O217" s="48">
        <f t="shared" si="24"/>
        <v>1</v>
      </c>
    </row>
    <row r="218" spans="1:15">
      <c r="A218" s="46" t="s">
        <v>20</v>
      </c>
      <c r="B218" s="48">
        <v>1</v>
      </c>
      <c r="C218" s="48">
        <v>0.5</v>
      </c>
      <c r="D218" s="48">
        <v>-1</v>
      </c>
      <c r="E218" s="48">
        <v>1</v>
      </c>
      <c r="F218" s="48">
        <v>1</v>
      </c>
      <c r="G218" s="41"/>
      <c r="H218" s="41"/>
      <c r="J218" t="str">
        <f t="shared" si="19"/>
        <v>Likely system</v>
      </c>
      <c r="K218" s="48">
        <f t="shared" si="20"/>
        <v>1</v>
      </c>
      <c r="L218" s="48">
        <f t="shared" si="21"/>
        <v>0.5</v>
      </c>
      <c r="M218" s="48">
        <f t="shared" si="22"/>
        <v>-1</v>
      </c>
      <c r="N218" s="48">
        <f t="shared" si="23"/>
        <v>1</v>
      </c>
      <c r="O218" s="48">
        <f t="shared" si="24"/>
        <v>1</v>
      </c>
    </row>
    <row r="219" spans="1:15">
      <c r="A219" s="39" t="s">
        <v>145</v>
      </c>
      <c r="B219" s="48">
        <v>0.63229535054112851</v>
      </c>
      <c r="C219" s="48">
        <v>0.31439845587624876</v>
      </c>
      <c r="D219" s="48">
        <v>-0.72240064975082663</v>
      </c>
      <c r="E219" s="48">
        <v>0.14811931163470649</v>
      </c>
      <c r="F219" s="48">
        <v>0.26674043052813351</v>
      </c>
      <c r="G219" s="41"/>
      <c r="H219" t="s">
        <v>171</v>
      </c>
      <c r="K219" s="48">
        <f t="shared" si="20"/>
        <v>0.63229535054112851</v>
      </c>
      <c r="L219" s="48">
        <f t="shared" si="21"/>
        <v>0.31439845587624876</v>
      </c>
      <c r="M219" s="48">
        <f t="shared" si="22"/>
        <v>-0.72240064975082663</v>
      </c>
      <c r="N219" s="48">
        <f t="shared" si="23"/>
        <v>0.14811931163470649</v>
      </c>
      <c r="O219" s="48">
        <f t="shared" si="24"/>
        <v>0.26674043052813351</v>
      </c>
    </row>
    <row r="220" spans="1:15">
      <c r="H220" s="46" t="s">
        <v>172</v>
      </c>
    </row>
  </sheetData>
  <phoneticPr fontId="12" type="noConversion"/>
  <conditionalFormatting sqref="K4:O2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12FB-B6BB-42F6-AA50-C9E3E0B0E1D9}">
  <dimension ref="A3:O28"/>
  <sheetViews>
    <sheetView topLeftCell="I1" workbookViewId="0">
      <selection activeCell="I9" sqref="I9"/>
    </sheetView>
  </sheetViews>
  <sheetFormatPr defaultRowHeight="14.4"/>
  <cols>
    <col min="1" max="1" width="22.44140625" bestFit="1" customWidth="1"/>
    <col min="2" max="2" width="15.77734375" bestFit="1" customWidth="1"/>
    <col min="3" max="6" width="6.5546875" bestFit="1" customWidth="1"/>
    <col min="7" max="7" width="11" bestFit="1" customWidth="1"/>
    <col min="8" max="8" width="29.5546875" bestFit="1" customWidth="1"/>
    <col min="9" max="9" width="22.44140625" bestFit="1" customWidth="1"/>
    <col min="10" max="10" width="17.109375" bestFit="1" customWidth="1"/>
    <col min="11" max="11" width="17.33203125" bestFit="1" customWidth="1"/>
    <col min="12" max="12" width="17.21875" bestFit="1" customWidth="1"/>
    <col min="13" max="13" width="16" bestFit="1" customWidth="1"/>
    <col min="14" max="14" width="14.44140625" bestFit="1" customWidth="1"/>
    <col min="15" max="15" width="15.5546875" bestFit="1" customWidth="1"/>
    <col min="16" max="16" width="10.77734375" bestFit="1" customWidth="1"/>
    <col min="17" max="17" width="12.44140625" bestFit="1" customWidth="1"/>
    <col min="18" max="18" width="22.21875" bestFit="1" customWidth="1"/>
    <col min="19" max="19" width="15.44140625" bestFit="1" customWidth="1"/>
    <col min="20" max="20" width="14.6640625" bestFit="1" customWidth="1"/>
    <col min="21" max="21" width="18.88671875" bestFit="1" customWidth="1"/>
    <col min="22" max="22" width="34.6640625" bestFit="1" customWidth="1"/>
    <col min="23" max="23" width="18.44140625" bestFit="1" customWidth="1"/>
    <col min="24" max="24" width="6.88671875" bestFit="1" customWidth="1"/>
    <col min="25" max="25" width="21" bestFit="1" customWidth="1"/>
    <col min="26" max="26" width="31.109375" bestFit="1" customWidth="1"/>
    <col min="27" max="27" width="14.44140625" bestFit="1" customWidth="1"/>
    <col min="28" max="28" width="10" bestFit="1" customWidth="1"/>
    <col min="29" max="29" width="38.33203125" bestFit="1" customWidth="1"/>
    <col min="30" max="30" width="22.88671875" bestFit="1" customWidth="1"/>
    <col min="31" max="31" width="9.77734375" bestFit="1" customWidth="1"/>
    <col min="32" max="32" width="15.77734375" bestFit="1" customWidth="1"/>
    <col min="33" max="33" width="25.5546875" bestFit="1" customWidth="1"/>
    <col min="34" max="34" width="25.21875" bestFit="1" customWidth="1"/>
    <col min="35" max="35" width="12.77734375" bestFit="1" customWidth="1"/>
    <col min="36" max="36" width="20.21875" bestFit="1" customWidth="1"/>
    <col min="37" max="37" width="45.21875" bestFit="1" customWidth="1"/>
    <col min="38" max="38" width="29.5546875" bestFit="1" customWidth="1"/>
    <col min="39" max="39" width="18" bestFit="1" customWidth="1"/>
    <col min="40" max="40" width="15.77734375" bestFit="1" customWidth="1"/>
    <col min="41" max="41" width="15" bestFit="1" customWidth="1"/>
    <col min="42" max="42" width="33.33203125" bestFit="1" customWidth="1"/>
    <col min="43" max="43" width="21.6640625" bestFit="1" customWidth="1"/>
    <col min="44" max="44" width="37.109375" bestFit="1" customWidth="1"/>
    <col min="45" max="45" width="13.5546875" bestFit="1" customWidth="1"/>
    <col min="46" max="46" width="10.77734375" bestFit="1" customWidth="1"/>
    <col min="47" max="47" width="12.44140625" bestFit="1" customWidth="1"/>
    <col min="48" max="48" width="22.21875" bestFit="1" customWidth="1"/>
    <col min="49" max="49" width="15.44140625" bestFit="1" customWidth="1"/>
    <col min="50" max="50" width="14.6640625" bestFit="1" customWidth="1"/>
    <col min="51" max="51" width="18.88671875" bestFit="1" customWidth="1"/>
    <col min="52" max="52" width="34.6640625" bestFit="1" customWidth="1"/>
    <col min="53" max="53" width="18.44140625" bestFit="1" customWidth="1"/>
    <col min="54" max="54" width="6.88671875" bestFit="1" customWidth="1"/>
    <col min="55" max="55" width="21" bestFit="1" customWidth="1"/>
    <col min="56" max="56" width="31.109375" bestFit="1" customWidth="1"/>
    <col min="57" max="57" width="14.44140625" bestFit="1" customWidth="1"/>
    <col min="58" max="58" width="10" bestFit="1" customWidth="1"/>
    <col min="59" max="59" width="38.33203125" bestFit="1" customWidth="1"/>
    <col min="60" max="60" width="22.88671875" bestFit="1" customWidth="1"/>
    <col min="61" max="61" width="9.77734375" bestFit="1" customWidth="1"/>
    <col min="62" max="62" width="15.77734375" bestFit="1" customWidth="1"/>
    <col min="63" max="63" width="25.5546875" bestFit="1" customWidth="1"/>
    <col min="64" max="64" width="25.21875" bestFit="1" customWidth="1"/>
    <col min="65" max="65" width="12.77734375" bestFit="1" customWidth="1"/>
    <col min="66" max="66" width="20.21875" bestFit="1" customWidth="1"/>
    <col min="67" max="67" width="45.21875" bestFit="1" customWidth="1"/>
    <col min="68" max="68" width="29.5546875" bestFit="1" customWidth="1"/>
    <col min="69" max="69" width="18" bestFit="1" customWidth="1"/>
    <col min="70" max="70" width="15.77734375" bestFit="1" customWidth="1"/>
    <col min="71" max="71" width="15" bestFit="1" customWidth="1"/>
    <col min="72" max="72" width="33.33203125" bestFit="1" customWidth="1"/>
    <col min="73" max="73" width="21.6640625" bestFit="1" customWidth="1"/>
    <col min="74" max="74" width="37.109375" bestFit="1" customWidth="1"/>
    <col min="75" max="75" width="13.5546875" bestFit="1" customWidth="1"/>
    <col min="76" max="76" width="10.77734375" bestFit="1" customWidth="1"/>
    <col min="77" max="77" width="12.44140625" bestFit="1" customWidth="1"/>
    <col min="78" max="78" width="22.21875" bestFit="1" customWidth="1"/>
    <col min="79" max="79" width="15.44140625" bestFit="1" customWidth="1"/>
    <col min="80" max="80" width="14.6640625" bestFit="1" customWidth="1"/>
    <col min="81" max="81" width="18.88671875" bestFit="1" customWidth="1"/>
    <col min="82" max="82" width="34.6640625" bestFit="1" customWidth="1"/>
    <col min="83" max="83" width="18.44140625" bestFit="1" customWidth="1"/>
    <col min="84" max="84" width="6.88671875" bestFit="1" customWidth="1"/>
    <col min="85" max="85" width="21" bestFit="1" customWidth="1"/>
    <col min="86" max="86" width="31.109375" bestFit="1" customWidth="1"/>
    <col min="87" max="87" width="14.44140625" bestFit="1" customWidth="1"/>
    <col min="88" max="88" width="10" bestFit="1" customWidth="1"/>
    <col min="89" max="89" width="38.33203125" bestFit="1" customWidth="1"/>
    <col min="90" max="90" width="22.88671875" bestFit="1" customWidth="1"/>
    <col min="91" max="91" width="9.77734375" bestFit="1" customWidth="1"/>
    <col min="92" max="92" width="15.77734375" bestFit="1" customWidth="1"/>
    <col min="93" max="93" width="25.5546875" bestFit="1" customWidth="1"/>
    <col min="94" max="94" width="25.21875" bestFit="1" customWidth="1"/>
    <col min="95" max="95" width="12.77734375" bestFit="1" customWidth="1"/>
    <col min="96" max="96" width="20.21875" bestFit="1" customWidth="1"/>
    <col min="97" max="97" width="45.21875" bestFit="1" customWidth="1"/>
    <col min="98" max="98" width="29.5546875" bestFit="1" customWidth="1"/>
    <col min="99" max="99" width="18" bestFit="1" customWidth="1"/>
    <col min="100" max="100" width="15.77734375" bestFit="1" customWidth="1"/>
    <col min="101" max="101" width="15" bestFit="1" customWidth="1"/>
    <col min="102" max="102" width="33.33203125" bestFit="1" customWidth="1"/>
    <col min="103" max="103" width="21.6640625" bestFit="1" customWidth="1"/>
    <col min="104" max="104" width="37.109375" bestFit="1" customWidth="1"/>
    <col min="105" max="105" width="13.5546875" bestFit="1" customWidth="1"/>
    <col min="106" max="106" width="10.77734375" bestFit="1" customWidth="1"/>
    <col min="107" max="107" width="12.44140625" bestFit="1" customWidth="1"/>
    <col min="108" max="108" width="22.21875" bestFit="1" customWidth="1"/>
    <col min="109" max="109" width="15.44140625" bestFit="1" customWidth="1"/>
    <col min="110" max="110" width="14.6640625" bestFit="1" customWidth="1"/>
    <col min="111" max="111" width="18.88671875" bestFit="1" customWidth="1"/>
    <col min="112" max="112" width="34.6640625" bestFit="1" customWidth="1"/>
    <col min="113" max="113" width="18.44140625" bestFit="1" customWidth="1"/>
    <col min="114" max="114" width="6.88671875" bestFit="1" customWidth="1"/>
    <col min="115" max="115" width="21" bestFit="1" customWidth="1"/>
    <col min="116" max="116" width="31.109375" bestFit="1" customWidth="1"/>
    <col min="117" max="117" width="14.44140625" bestFit="1" customWidth="1"/>
    <col min="118" max="118" width="10" bestFit="1" customWidth="1"/>
    <col min="119" max="119" width="38.33203125" bestFit="1" customWidth="1"/>
    <col min="120" max="120" width="22.88671875" bestFit="1" customWidth="1"/>
    <col min="121" max="121" width="9.77734375" bestFit="1" customWidth="1"/>
    <col min="122" max="122" width="15.77734375" bestFit="1" customWidth="1"/>
    <col min="123" max="123" width="25.5546875" bestFit="1" customWidth="1"/>
    <col min="124" max="124" width="25.21875" bestFit="1" customWidth="1"/>
    <col min="125" max="125" width="12.77734375" bestFit="1" customWidth="1"/>
    <col min="126" max="126" width="20.21875" bestFit="1" customWidth="1"/>
    <col min="127" max="127" width="45.21875" bestFit="1" customWidth="1"/>
    <col min="128" max="128" width="29.5546875" bestFit="1" customWidth="1"/>
    <col min="129" max="129" width="18" bestFit="1" customWidth="1"/>
    <col min="130" max="130" width="15.77734375" bestFit="1" customWidth="1"/>
    <col min="131" max="131" width="15" bestFit="1" customWidth="1"/>
    <col min="132" max="132" width="33.33203125" bestFit="1" customWidth="1"/>
    <col min="133" max="133" width="21.6640625" bestFit="1" customWidth="1"/>
    <col min="134" max="134" width="37.109375" bestFit="1" customWidth="1"/>
    <col min="135" max="135" width="13.5546875" bestFit="1" customWidth="1"/>
    <col min="136" max="136" width="10.77734375" bestFit="1" customWidth="1"/>
    <col min="137" max="137" width="12.44140625" bestFit="1" customWidth="1"/>
    <col min="138" max="138" width="22.21875" bestFit="1" customWidth="1"/>
    <col min="139" max="139" width="15.44140625" bestFit="1" customWidth="1"/>
    <col min="140" max="140" width="14.6640625" bestFit="1" customWidth="1"/>
    <col min="141" max="141" width="18.88671875" bestFit="1" customWidth="1"/>
    <col min="142" max="142" width="34.6640625" bestFit="1" customWidth="1"/>
    <col min="143" max="143" width="18.44140625" bestFit="1" customWidth="1"/>
    <col min="144" max="144" width="6.88671875" bestFit="1" customWidth="1"/>
    <col min="145" max="145" width="21" bestFit="1" customWidth="1"/>
    <col min="146" max="146" width="31.109375" bestFit="1" customWidth="1"/>
    <col min="147" max="147" width="14.44140625" bestFit="1" customWidth="1"/>
    <col min="148" max="148" width="10" bestFit="1" customWidth="1"/>
    <col min="149" max="149" width="38.33203125" bestFit="1" customWidth="1"/>
    <col min="150" max="150" width="22.88671875" bestFit="1" customWidth="1"/>
    <col min="151" max="151" width="9.77734375" bestFit="1" customWidth="1"/>
    <col min="152" max="152" width="11" bestFit="1" customWidth="1"/>
  </cols>
  <sheetData>
    <row r="3" spans="1:15">
      <c r="A3" s="38" t="s">
        <v>146</v>
      </c>
      <c r="B3" s="38" t="s">
        <v>151</v>
      </c>
      <c r="I3" s="49"/>
      <c r="J3" s="49"/>
      <c r="K3" s="84" t="s">
        <v>165</v>
      </c>
      <c r="L3" s="84"/>
      <c r="M3" s="84"/>
      <c r="N3" s="84"/>
      <c r="O3" s="84"/>
    </row>
    <row r="4" spans="1:15">
      <c r="A4" s="38" t="s">
        <v>144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145</v>
      </c>
      <c r="I4" s="8" t="s">
        <v>163</v>
      </c>
      <c r="J4" s="8" t="s">
        <v>162</v>
      </c>
      <c r="K4" s="8" t="s">
        <v>164</v>
      </c>
      <c r="L4" s="8" t="s">
        <v>166</v>
      </c>
      <c r="M4" s="8" t="s">
        <v>167</v>
      </c>
      <c r="N4" s="8" t="s">
        <v>168</v>
      </c>
      <c r="O4" s="8" t="s">
        <v>169</v>
      </c>
    </row>
    <row r="5" spans="1:15">
      <c r="A5" s="39" t="s">
        <v>18</v>
      </c>
      <c r="B5" s="48">
        <v>0.55601594573181157</v>
      </c>
      <c r="C5" s="48">
        <v>0.30888184907445015</v>
      </c>
      <c r="D5" s="48">
        <v>-0.59904041723454382</v>
      </c>
      <c r="E5" s="48">
        <v>0.15172001904076657</v>
      </c>
      <c r="F5" s="48">
        <v>0.28724431365735714</v>
      </c>
      <c r="G5" s="48">
        <v>0.14096434205396824</v>
      </c>
      <c r="I5" t="str">
        <f>A5</f>
        <v>Status quo</v>
      </c>
      <c r="J5">
        <f>B19/5</f>
        <v>9</v>
      </c>
      <c r="K5" s="48">
        <f>B5</f>
        <v>0.55601594573181157</v>
      </c>
      <c r="L5" s="48">
        <f t="shared" ref="L5:L14" si="0">C5</f>
        <v>0.30888184907445015</v>
      </c>
      <c r="M5" s="48">
        <f t="shared" ref="M5:M14" si="1">D5</f>
        <v>-0.59904041723454382</v>
      </c>
      <c r="N5" s="48">
        <f t="shared" ref="N5:N14" si="2">E5</f>
        <v>0.15172001904076657</v>
      </c>
      <c r="O5" s="48">
        <f t="shared" ref="O5:O14" si="3">F5</f>
        <v>0.28724431365735714</v>
      </c>
    </row>
    <row r="6" spans="1:15">
      <c r="A6" s="39" t="s">
        <v>114</v>
      </c>
      <c r="B6" s="48">
        <v>0.63264550264550268</v>
      </c>
      <c r="C6" s="48">
        <v>0.44806878306878306</v>
      </c>
      <c r="D6" s="48">
        <v>-0.32277777777777777</v>
      </c>
      <c r="E6" s="48">
        <v>0.20224867724867726</v>
      </c>
      <c r="F6" s="48">
        <v>0.27280423280423283</v>
      </c>
      <c r="G6" s="48">
        <v>0.24659788359788365</v>
      </c>
      <c r="I6" t="str">
        <f t="shared" ref="I6:I13" si="4">A6</f>
        <v>Intensification</v>
      </c>
      <c r="J6">
        <f t="shared" ref="J6:J13" si="5">B20/5</f>
        <v>3</v>
      </c>
      <c r="K6" s="48">
        <f t="shared" ref="K6:K13" si="6">B6</f>
        <v>0.63264550264550268</v>
      </c>
      <c r="L6" s="48">
        <f t="shared" si="0"/>
        <v>0.44806878306878306</v>
      </c>
      <c r="M6" s="48">
        <f t="shared" si="1"/>
        <v>-0.32277777777777777</v>
      </c>
      <c r="N6" s="48">
        <f t="shared" si="2"/>
        <v>0.20224867724867726</v>
      </c>
      <c r="O6" s="48">
        <f t="shared" si="3"/>
        <v>0.27280423280423283</v>
      </c>
    </row>
    <row r="7" spans="1:15">
      <c r="A7" s="39" t="s">
        <v>138</v>
      </c>
      <c r="B7" s="48">
        <v>0.49755434782608698</v>
      </c>
      <c r="C7" s="48">
        <v>0.35247584541062799</v>
      </c>
      <c r="D7" s="48">
        <v>-0.66639492753623197</v>
      </c>
      <c r="E7" s="48">
        <v>0.23828502415458938</v>
      </c>
      <c r="F7" s="48">
        <v>0.36766304347826084</v>
      </c>
      <c r="G7" s="48">
        <v>0.15791666666666671</v>
      </c>
      <c r="I7" t="str">
        <f t="shared" si="4"/>
        <v>Specialization</v>
      </c>
      <c r="J7">
        <f t="shared" si="5"/>
        <v>2</v>
      </c>
      <c r="K7" s="48">
        <f t="shared" si="6"/>
        <v>0.49755434782608698</v>
      </c>
      <c r="L7" s="48">
        <f t="shared" si="0"/>
        <v>0.35247584541062799</v>
      </c>
      <c r="M7" s="48">
        <f t="shared" si="1"/>
        <v>-0.66639492753623197</v>
      </c>
      <c r="N7" s="48">
        <f t="shared" si="2"/>
        <v>0.23828502415458938</v>
      </c>
      <c r="O7" s="48">
        <f t="shared" si="3"/>
        <v>0.36766304347826084</v>
      </c>
    </row>
    <row r="8" spans="1:15">
      <c r="A8" s="39" t="s">
        <v>75</v>
      </c>
      <c r="B8" s="48">
        <v>0.6077789449112978</v>
      </c>
      <c r="C8" s="48">
        <v>0.30419015080779782</v>
      </c>
      <c r="D8" s="48">
        <v>-0.52052906516141806</v>
      </c>
      <c r="E8" s="48">
        <v>0.20783698327815975</v>
      </c>
      <c r="F8" s="48">
        <v>0.24567587641117056</v>
      </c>
      <c r="G8" s="48">
        <v>0.16899057804940162</v>
      </c>
      <c r="I8" t="str">
        <f t="shared" si="4"/>
        <v>Technology</v>
      </c>
      <c r="J8">
        <f t="shared" si="5"/>
        <v>6</v>
      </c>
      <c r="K8" s="48">
        <f t="shared" si="6"/>
        <v>0.6077789449112978</v>
      </c>
      <c r="L8" s="48">
        <f t="shared" si="0"/>
        <v>0.30419015080779782</v>
      </c>
      <c r="M8" s="48">
        <f t="shared" si="1"/>
        <v>-0.52052906516141806</v>
      </c>
      <c r="N8" s="48">
        <f t="shared" si="2"/>
        <v>0.20783698327815975</v>
      </c>
      <c r="O8" s="48">
        <f t="shared" si="3"/>
        <v>0.24567587641117056</v>
      </c>
    </row>
    <row r="9" spans="1:15">
      <c r="A9" s="39" t="s">
        <v>102</v>
      </c>
      <c r="B9" s="48">
        <v>0.67587301587301585</v>
      </c>
      <c r="C9" s="48">
        <v>0.25941558441558443</v>
      </c>
      <c r="D9" s="48">
        <v>-0.79394660894660896</v>
      </c>
      <c r="E9" s="48">
        <v>2.2294372294372534E-3</v>
      </c>
      <c r="F9" s="48">
        <v>0.22808080808080805</v>
      </c>
      <c r="G9" s="48">
        <v>7.4330447330447372E-2</v>
      </c>
      <c r="I9" t="str">
        <f t="shared" si="4"/>
        <v>Product valorization</v>
      </c>
      <c r="J9">
        <f t="shared" si="5"/>
        <v>2</v>
      </c>
      <c r="K9" s="48">
        <f t="shared" si="6"/>
        <v>0.67587301587301585</v>
      </c>
      <c r="L9" s="48">
        <f t="shared" si="0"/>
        <v>0.25941558441558443</v>
      </c>
      <c r="M9" s="48">
        <f t="shared" si="1"/>
        <v>-0.79394660894660896</v>
      </c>
      <c r="N9" s="48">
        <f t="shared" si="2"/>
        <v>2.2294372294372534E-3</v>
      </c>
      <c r="O9" s="48">
        <f t="shared" si="3"/>
        <v>0.22808080808080805</v>
      </c>
    </row>
    <row r="10" spans="1:15">
      <c r="A10" s="39" t="s">
        <v>133</v>
      </c>
      <c r="B10" s="48">
        <v>0.62798681033975146</v>
      </c>
      <c r="C10" s="48">
        <v>0.25824883707236651</v>
      </c>
      <c r="D10" s="48">
        <v>-0.75494847788965425</v>
      </c>
      <c r="E10" s="48">
        <v>0.15717923806159101</v>
      </c>
      <c r="F10" s="48">
        <v>0.24135194017546954</v>
      </c>
      <c r="G10" s="48">
        <v>0.10596366955190481</v>
      </c>
      <c r="I10" t="str">
        <f t="shared" si="4"/>
        <v>Collaboration</v>
      </c>
      <c r="J10">
        <f t="shared" si="5"/>
        <v>3</v>
      </c>
      <c r="K10" s="48">
        <f t="shared" si="6"/>
        <v>0.62798681033975146</v>
      </c>
      <c r="L10" s="48">
        <f t="shared" si="0"/>
        <v>0.25824883707236651</v>
      </c>
      <c r="M10" s="48">
        <f t="shared" si="1"/>
        <v>-0.75494847788965425</v>
      </c>
      <c r="N10" s="48">
        <f t="shared" si="2"/>
        <v>0.15717923806159101</v>
      </c>
      <c r="O10" s="48">
        <f t="shared" si="3"/>
        <v>0.24135194017546954</v>
      </c>
    </row>
    <row r="11" spans="1:15">
      <c r="A11" s="39" t="s">
        <v>139</v>
      </c>
      <c r="B11" s="48">
        <v>0.50277777777777777</v>
      </c>
      <c r="C11" s="48">
        <v>0.43402777777777779</v>
      </c>
      <c r="D11" s="48">
        <v>-0.61597222222222225</v>
      </c>
      <c r="E11" s="48">
        <v>0.25902777777777775</v>
      </c>
      <c r="F11" s="48">
        <v>0.52222222222222214</v>
      </c>
      <c r="G11" s="48">
        <v>0.22041666666666665</v>
      </c>
      <c r="I11" t="str">
        <f t="shared" si="4"/>
        <v>Attractive countryside</v>
      </c>
      <c r="J11">
        <f t="shared" si="5"/>
        <v>2</v>
      </c>
      <c r="K11" s="48">
        <f t="shared" si="6"/>
        <v>0.50277777777777777</v>
      </c>
      <c r="L11" s="48">
        <f t="shared" si="0"/>
        <v>0.43402777777777779</v>
      </c>
      <c r="M11" s="48">
        <f t="shared" si="1"/>
        <v>-0.61597222222222225</v>
      </c>
      <c r="N11" s="48">
        <f t="shared" si="2"/>
        <v>0.25902777777777775</v>
      </c>
      <c r="O11" s="48">
        <f t="shared" si="3"/>
        <v>0.52222222222222214</v>
      </c>
    </row>
    <row r="12" spans="1:15">
      <c r="A12" s="39" t="s">
        <v>137</v>
      </c>
      <c r="B12" s="48">
        <v>0.68913286713286714</v>
      </c>
      <c r="C12" s="48">
        <v>0.24182517482517485</v>
      </c>
      <c r="D12" s="48">
        <v>-0.49744522144522152</v>
      </c>
      <c r="E12" s="48">
        <v>6.8965034965034963E-2</v>
      </c>
      <c r="F12" s="48">
        <v>0.1438142968142968</v>
      </c>
      <c r="G12" s="48">
        <v>0.12925843045843036</v>
      </c>
      <c r="I12" t="str">
        <f t="shared" si="4"/>
        <v>Diversification</v>
      </c>
      <c r="J12">
        <f t="shared" si="5"/>
        <v>5</v>
      </c>
      <c r="K12" s="48">
        <f t="shared" si="6"/>
        <v>0.68913286713286714</v>
      </c>
      <c r="L12" s="48">
        <f t="shared" si="0"/>
        <v>0.24182517482517485</v>
      </c>
      <c r="M12" s="48">
        <f t="shared" si="1"/>
        <v>-0.49744522144522152</v>
      </c>
      <c r="N12" s="48">
        <f t="shared" si="2"/>
        <v>6.8965034965034963E-2</v>
      </c>
      <c r="O12" s="48">
        <f t="shared" si="3"/>
        <v>0.1438142968142968</v>
      </c>
    </row>
    <row r="13" spans="1:15">
      <c r="A13" s="39" t="s">
        <v>136</v>
      </c>
      <c r="B13" s="48">
        <v>0.71417182625803322</v>
      </c>
      <c r="C13" s="48">
        <v>0.363443985771572</v>
      </c>
      <c r="D13" s="48">
        <v>-0.74354562933873281</v>
      </c>
      <c r="E13" s="48">
        <v>9.7171298688540075E-2</v>
      </c>
      <c r="F13" s="48">
        <v>0.20846362322224393</v>
      </c>
      <c r="G13" s="48">
        <v>0.12794102092033122</v>
      </c>
      <c r="I13" t="str">
        <f t="shared" si="4"/>
        <v>Organic / nature friendly</v>
      </c>
      <c r="J13">
        <f t="shared" si="5"/>
        <v>6</v>
      </c>
      <c r="K13" s="48">
        <f t="shared" si="6"/>
        <v>0.71417182625803322</v>
      </c>
      <c r="L13" s="48">
        <f t="shared" si="0"/>
        <v>0.363443985771572</v>
      </c>
      <c r="M13" s="48">
        <f t="shared" si="1"/>
        <v>-0.74354562933873281</v>
      </c>
      <c r="N13" s="48">
        <f t="shared" si="2"/>
        <v>9.7171298688540075E-2</v>
      </c>
      <c r="O13" s="48">
        <f t="shared" si="3"/>
        <v>0.20846362322224393</v>
      </c>
    </row>
    <row r="14" spans="1:15">
      <c r="A14" s="39" t="s">
        <v>145</v>
      </c>
      <c r="B14" s="48">
        <v>0.61883736042568804</v>
      </c>
      <c r="C14" s="48">
        <v>0.32120154239219928</v>
      </c>
      <c r="D14" s="48">
        <v>-0.60128537667764015</v>
      </c>
      <c r="E14" s="48">
        <v>0.14783482269070233</v>
      </c>
      <c r="F14" s="48">
        <v>0.25809231503394403</v>
      </c>
      <c r="G14" s="48">
        <v>0.14893613277297865</v>
      </c>
      <c r="I14" s="50" t="s">
        <v>170</v>
      </c>
      <c r="J14" s="50"/>
      <c r="K14" s="51">
        <f>B14</f>
        <v>0.61883736042568804</v>
      </c>
      <c r="L14" s="51">
        <f t="shared" si="0"/>
        <v>0.32120154239219928</v>
      </c>
      <c r="M14" s="51">
        <f t="shared" si="1"/>
        <v>-0.60128537667764015</v>
      </c>
      <c r="N14" s="51">
        <f t="shared" si="2"/>
        <v>0.14783482269070233</v>
      </c>
      <c r="O14" s="51">
        <f t="shared" si="3"/>
        <v>0.25809231503394403</v>
      </c>
    </row>
    <row r="17" spans="1:13">
      <c r="A17" s="38" t="s">
        <v>161</v>
      </c>
      <c r="B17" s="38" t="s">
        <v>151</v>
      </c>
    </row>
    <row r="18" spans="1:13">
      <c r="A18" s="38" t="s">
        <v>144</v>
      </c>
      <c r="B18" t="s">
        <v>3</v>
      </c>
      <c r="C18" t="s">
        <v>4</v>
      </c>
      <c r="D18" t="s">
        <v>5</v>
      </c>
      <c r="E18" t="s">
        <v>6</v>
      </c>
      <c r="F18" t="s">
        <v>7</v>
      </c>
      <c r="G18" t="s">
        <v>145</v>
      </c>
    </row>
    <row r="19" spans="1:13">
      <c r="A19" s="39" t="s">
        <v>18</v>
      </c>
      <c r="B19" s="48">
        <v>45</v>
      </c>
      <c r="C19" s="48">
        <v>45</v>
      </c>
      <c r="D19" s="48">
        <v>45</v>
      </c>
      <c r="E19" s="48">
        <v>45</v>
      </c>
      <c r="F19" s="48">
        <v>45</v>
      </c>
      <c r="G19" s="48">
        <v>225</v>
      </c>
      <c r="M19" s="48"/>
    </row>
    <row r="20" spans="1:13">
      <c r="A20" s="39" t="s">
        <v>114</v>
      </c>
      <c r="B20" s="48">
        <v>15</v>
      </c>
      <c r="C20" s="48">
        <v>15</v>
      </c>
      <c r="D20" s="48">
        <v>15</v>
      </c>
      <c r="E20" s="48">
        <v>15</v>
      </c>
      <c r="F20" s="48">
        <v>15</v>
      </c>
      <c r="G20" s="48">
        <v>75</v>
      </c>
    </row>
    <row r="21" spans="1:13">
      <c r="A21" s="39" t="s">
        <v>138</v>
      </c>
      <c r="B21" s="48">
        <v>10</v>
      </c>
      <c r="C21" s="48">
        <v>10</v>
      </c>
      <c r="D21" s="48">
        <v>10</v>
      </c>
      <c r="E21" s="48">
        <v>10</v>
      </c>
      <c r="F21" s="48">
        <v>10</v>
      </c>
      <c r="G21" s="48">
        <v>50</v>
      </c>
    </row>
    <row r="22" spans="1:13">
      <c r="A22" s="39" t="s">
        <v>75</v>
      </c>
      <c r="B22" s="48">
        <v>30</v>
      </c>
      <c r="C22" s="48">
        <v>30</v>
      </c>
      <c r="D22" s="48">
        <v>30</v>
      </c>
      <c r="E22" s="48">
        <v>30</v>
      </c>
      <c r="F22" s="48">
        <v>30</v>
      </c>
      <c r="G22" s="48">
        <v>150</v>
      </c>
    </row>
    <row r="23" spans="1:13">
      <c r="A23" s="39" t="s">
        <v>102</v>
      </c>
      <c r="B23" s="48">
        <v>10</v>
      </c>
      <c r="C23" s="48">
        <v>10</v>
      </c>
      <c r="D23" s="48">
        <v>10</v>
      </c>
      <c r="E23" s="48">
        <v>10</v>
      </c>
      <c r="F23" s="48">
        <v>10</v>
      </c>
      <c r="G23" s="48">
        <v>50</v>
      </c>
    </row>
    <row r="24" spans="1:13">
      <c r="A24" s="39" t="s">
        <v>133</v>
      </c>
      <c r="B24" s="48">
        <v>15</v>
      </c>
      <c r="C24" s="48">
        <v>15</v>
      </c>
      <c r="D24" s="48">
        <v>15</v>
      </c>
      <c r="E24" s="48">
        <v>15</v>
      </c>
      <c r="F24" s="48">
        <v>15</v>
      </c>
      <c r="G24" s="48">
        <v>75</v>
      </c>
    </row>
    <row r="25" spans="1:13">
      <c r="A25" s="39" t="s">
        <v>139</v>
      </c>
      <c r="B25" s="48">
        <v>10</v>
      </c>
      <c r="C25" s="48">
        <v>10</v>
      </c>
      <c r="D25" s="48">
        <v>10</v>
      </c>
      <c r="E25" s="48">
        <v>10</v>
      </c>
      <c r="F25" s="48">
        <v>10</v>
      </c>
      <c r="G25" s="48">
        <v>50</v>
      </c>
    </row>
    <row r="26" spans="1:13">
      <c r="A26" s="39" t="s">
        <v>137</v>
      </c>
      <c r="B26" s="48">
        <v>25</v>
      </c>
      <c r="C26" s="48">
        <v>25</v>
      </c>
      <c r="D26" s="48">
        <v>25</v>
      </c>
      <c r="E26" s="48">
        <v>25</v>
      </c>
      <c r="F26" s="48">
        <v>25</v>
      </c>
      <c r="G26" s="48">
        <v>125</v>
      </c>
    </row>
    <row r="27" spans="1:13">
      <c r="A27" s="39" t="s">
        <v>136</v>
      </c>
      <c r="B27" s="48">
        <v>30</v>
      </c>
      <c r="C27" s="48">
        <v>30</v>
      </c>
      <c r="D27" s="48">
        <v>30</v>
      </c>
      <c r="E27" s="48">
        <v>30</v>
      </c>
      <c r="F27" s="48">
        <v>30</v>
      </c>
      <c r="G27" s="48">
        <v>150</v>
      </c>
    </row>
    <row r="28" spans="1:13">
      <c r="A28" s="39" t="s">
        <v>145</v>
      </c>
      <c r="B28" s="48">
        <v>190</v>
      </c>
      <c r="C28" s="48">
        <v>190</v>
      </c>
      <c r="D28" s="48">
        <v>190</v>
      </c>
      <c r="E28" s="48">
        <v>190</v>
      </c>
      <c r="F28" s="48">
        <v>190</v>
      </c>
      <c r="G28" s="48">
        <v>950</v>
      </c>
    </row>
  </sheetData>
  <mergeCells count="1">
    <mergeCell ref="K3:O3"/>
  </mergeCells>
  <conditionalFormatting sqref="K5:O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8272-E2C2-4A7E-8186-B4FEB440F257}">
  <dimension ref="A1:BD951"/>
  <sheetViews>
    <sheetView workbookViewId="0"/>
  </sheetViews>
  <sheetFormatPr defaultRowHeight="14.4"/>
  <cols>
    <col min="1" max="1" width="14.109375" bestFit="1" customWidth="1"/>
    <col min="2" max="2" width="45.21875" bestFit="1" customWidth="1"/>
    <col min="3" max="3" width="45.21875" customWidth="1"/>
    <col min="4" max="4" width="20" bestFit="1" customWidth="1"/>
    <col min="5" max="5" width="20" customWidth="1"/>
    <col min="6" max="10" width="8.88671875" style="34"/>
  </cols>
  <sheetData>
    <row r="1" spans="1:6">
      <c r="A1" t="s">
        <v>117</v>
      </c>
      <c r="B1" t="s">
        <v>116</v>
      </c>
      <c r="C1" t="s">
        <v>135</v>
      </c>
      <c r="D1" t="s">
        <v>115</v>
      </c>
      <c r="E1" t="s">
        <v>152</v>
      </c>
      <c r="F1" s="34" t="s">
        <v>3</v>
      </c>
    </row>
    <row r="2" spans="1:6">
      <c r="A2" t="s">
        <v>118</v>
      </c>
      <c r="B2" t="s">
        <v>18</v>
      </c>
      <c r="C2" t="s">
        <v>18</v>
      </c>
      <c r="D2" t="s">
        <v>119</v>
      </c>
      <c r="E2" t="s">
        <v>3</v>
      </c>
      <c r="F2" s="34">
        <f>'UK-Arable'!N31</f>
        <v>0.5</v>
      </c>
    </row>
    <row r="3" spans="1:6">
      <c r="A3" t="s">
        <v>118</v>
      </c>
      <c r="B3" t="s">
        <v>18</v>
      </c>
      <c r="C3" t="s">
        <v>18</v>
      </c>
      <c r="D3" t="s">
        <v>120</v>
      </c>
      <c r="E3" t="s">
        <v>3</v>
      </c>
      <c r="F3" s="34">
        <f>'UK-Arable'!N58</f>
        <v>-7.6923076923076927E-2</v>
      </c>
    </row>
    <row r="4" spans="1:6">
      <c r="A4" t="s">
        <v>118</v>
      </c>
      <c r="B4" t="s">
        <v>18</v>
      </c>
      <c r="C4" t="s">
        <v>18</v>
      </c>
      <c r="D4" t="s">
        <v>121</v>
      </c>
      <c r="E4" t="s">
        <v>3</v>
      </c>
      <c r="F4" s="34">
        <f>'UK-Arable'!N74</f>
        <v>0.6</v>
      </c>
    </row>
    <row r="5" spans="1:6">
      <c r="A5" t="s">
        <v>118</v>
      </c>
      <c r="B5" t="s">
        <v>18</v>
      </c>
      <c r="C5" t="s">
        <v>18</v>
      </c>
      <c r="D5" t="s">
        <v>75</v>
      </c>
      <c r="E5" t="s">
        <v>3</v>
      </c>
      <c r="F5" s="34">
        <f>'UK-Arable'!N80</f>
        <v>1</v>
      </c>
    </row>
    <row r="6" spans="1:6">
      <c r="A6" t="s">
        <v>118</v>
      </c>
      <c r="B6" t="s">
        <v>18</v>
      </c>
      <c r="C6" t="s">
        <v>18</v>
      </c>
      <c r="D6" t="s">
        <v>122</v>
      </c>
      <c r="E6" t="s">
        <v>3</v>
      </c>
      <c r="F6" s="34">
        <f>'UK-Arable'!N86</f>
        <v>1</v>
      </c>
    </row>
    <row r="7" spans="1:6">
      <c r="A7" t="s">
        <v>118</v>
      </c>
      <c r="B7" t="s">
        <v>123</v>
      </c>
      <c r="C7" t="s">
        <v>136</v>
      </c>
      <c r="D7" t="s">
        <v>119</v>
      </c>
      <c r="E7" t="s">
        <v>3</v>
      </c>
      <c r="F7" s="34">
        <f>'UK-Arable'!T31</f>
        <v>0.75</v>
      </c>
    </row>
    <row r="8" spans="1:6">
      <c r="A8" t="s">
        <v>118</v>
      </c>
      <c r="B8" t="s">
        <v>123</v>
      </c>
      <c r="C8" t="s">
        <v>136</v>
      </c>
      <c r="D8" t="s">
        <v>120</v>
      </c>
      <c r="E8" t="s">
        <v>3</v>
      </c>
      <c r="F8" s="34">
        <f>'UK-Arable'!T58</f>
        <v>0.36363636363636365</v>
      </c>
    </row>
    <row r="9" spans="1:6">
      <c r="A9" t="s">
        <v>118</v>
      </c>
      <c r="B9" t="s">
        <v>123</v>
      </c>
      <c r="C9" t="s">
        <v>136</v>
      </c>
      <c r="D9" t="s">
        <v>121</v>
      </c>
      <c r="E9" t="s">
        <v>3</v>
      </c>
      <c r="F9" s="34">
        <f>'UK-Arable'!T74</f>
        <v>0.77777777777777779</v>
      </c>
    </row>
    <row r="10" spans="1:6">
      <c r="A10" t="s">
        <v>118</v>
      </c>
      <c r="B10" t="s">
        <v>123</v>
      </c>
      <c r="C10" t="s">
        <v>136</v>
      </c>
      <c r="D10" t="s">
        <v>75</v>
      </c>
      <c r="E10" t="s">
        <v>3</v>
      </c>
      <c r="F10" s="34">
        <f>'UK-Arable'!T80</f>
        <v>1</v>
      </c>
    </row>
    <row r="11" spans="1:6">
      <c r="A11" t="s">
        <v>118</v>
      </c>
      <c r="B11" t="s">
        <v>123</v>
      </c>
      <c r="C11" t="s">
        <v>136</v>
      </c>
      <c r="D11" t="s">
        <v>122</v>
      </c>
      <c r="E11" t="s">
        <v>3</v>
      </c>
      <c r="F11" s="34">
        <f>'UK-Arable'!T86</f>
        <v>1</v>
      </c>
    </row>
    <row r="12" spans="1:6">
      <c r="A12" t="s">
        <v>118</v>
      </c>
      <c r="B12" t="s">
        <v>20</v>
      </c>
      <c r="C12" t="s">
        <v>137</v>
      </c>
      <c r="D12" t="s">
        <v>119</v>
      </c>
      <c r="E12" t="s">
        <v>3</v>
      </c>
      <c r="F12" s="34">
        <f>'UK-Arable'!Z31</f>
        <v>0.75</v>
      </c>
    </row>
    <row r="13" spans="1:6">
      <c r="A13" t="s">
        <v>118</v>
      </c>
      <c r="B13" t="s">
        <v>20</v>
      </c>
      <c r="C13" t="s">
        <v>137</v>
      </c>
      <c r="D13" t="s">
        <v>120</v>
      </c>
      <c r="E13" t="s">
        <v>3</v>
      </c>
      <c r="F13" s="34">
        <f>'UK-Arable'!Z58</f>
        <v>0.2</v>
      </c>
    </row>
    <row r="14" spans="1:6">
      <c r="A14" t="s">
        <v>118</v>
      </c>
      <c r="B14" t="s">
        <v>20</v>
      </c>
      <c r="C14" t="s">
        <v>137</v>
      </c>
      <c r="D14" t="s">
        <v>121</v>
      </c>
      <c r="E14" t="s">
        <v>3</v>
      </c>
      <c r="F14" s="34">
        <f>'UK-Arable'!Z74</f>
        <v>0.55555555555555558</v>
      </c>
    </row>
    <row r="15" spans="1:6">
      <c r="A15" t="s">
        <v>118</v>
      </c>
      <c r="B15" t="s">
        <v>20</v>
      </c>
      <c r="C15" t="s">
        <v>137</v>
      </c>
      <c r="D15" t="s">
        <v>75</v>
      </c>
      <c r="E15" t="s">
        <v>3</v>
      </c>
      <c r="F15" s="34">
        <f>'UK-Arable'!Z80</f>
        <v>1</v>
      </c>
    </row>
    <row r="16" spans="1:6">
      <c r="A16" t="s">
        <v>118</v>
      </c>
      <c r="B16" t="s">
        <v>20</v>
      </c>
      <c r="C16" t="s">
        <v>137</v>
      </c>
      <c r="D16" t="s">
        <v>122</v>
      </c>
      <c r="E16" t="s">
        <v>3</v>
      </c>
      <c r="F16" s="34">
        <f>'UK-Arable'!Z86</f>
        <v>1</v>
      </c>
    </row>
    <row r="17" spans="1:6">
      <c r="A17" t="s">
        <v>124</v>
      </c>
      <c r="B17" t="s">
        <v>18</v>
      </c>
      <c r="C17" t="s">
        <v>18</v>
      </c>
      <c r="D17" t="s">
        <v>119</v>
      </c>
      <c r="E17" t="s">
        <v>3</v>
      </c>
      <c r="F17" s="34">
        <f>'RO-Mixed'!N31</f>
        <v>0.5</v>
      </c>
    </row>
    <row r="18" spans="1:6">
      <c r="A18" t="s">
        <v>124</v>
      </c>
      <c r="B18" t="s">
        <v>18</v>
      </c>
      <c r="C18" t="s">
        <v>18</v>
      </c>
      <c r="D18" t="s">
        <v>120</v>
      </c>
      <c r="E18" t="s">
        <v>3</v>
      </c>
      <c r="F18" s="34">
        <f>'RO-Mixed'!N58</f>
        <v>-4.3478260869565216E-2</v>
      </c>
    </row>
    <row r="19" spans="1:6">
      <c r="A19" t="s">
        <v>124</v>
      </c>
      <c r="B19" t="s">
        <v>18</v>
      </c>
      <c r="C19" t="s">
        <v>18</v>
      </c>
      <c r="D19" t="s">
        <v>121</v>
      </c>
      <c r="E19" t="s">
        <v>3</v>
      </c>
      <c r="F19" s="34">
        <f>'RO-Mixed'!N74</f>
        <v>0.68421052631578949</v>
      </c>
    </row>
    <row r="20" spans="1:6">
      <c r="A20" t="s">
        <v>124</v>
      </c>
      <c r="B20" t="s">
        <v>18</v>
      </c>
      <c r="C20" t="s">
        <v>18</v>
      </c>
      <c r="D20" t="s">
        <v>75</v>
      </c>
      <c r="E20" t="s">
        <v>3</v>
      </c>
      <c r="F20" s="34">
        <f>'RO-Mixed'!N80</f>
        <v>1</v>
      </c>
    </row>
    <row r="21" spans="1:6">
      <c r="A21" t="s">
        <v>124</v>
      </c>
      <c r="B21" t="s">
        <v>18</v>
      </c>
      <c r="C21" t="s">
        <v>18</v>
      </c>
      <c r="D21" t="s">
        <v>122</v>
      </c>
      <c r="E21" t="s">
        <v>3</v>
      </c>
      <c r="F21" s="34">
        <f>'RO-Mixed'!N86</f>
        <v>0</v>
      </c>
    </row>
    <row r="22" spans="1:6">
      <c r="A22" t="s">
        <v>124</v>
      </c>
      <c r="B22" t="s">
        <v>88</v>
      </c>
      <c r="C22" t="s">
        <v>138</v>
      </c>
      <c r="D22" t="s">
        <v>119</v>
      </c>
      <c r="E22" t="s">
        <v>3</v>
      </c>
      <c r="F22" s="34">
        <f>'RO-Mixed'!T31</f>
        <v>0.55555555555555558</v>
      </c>
    </row>
    <row r="23" spans="1:6">
      <c r="A23" t="s">
        <v>124</v>
      </c>
      <c r="B23" t="s">
        <v>88</v>
      </c>
      <c r="C23" t="s">
        <v>138</v>
      </c>
      <c r="D23" t="s">
        <v>120</v>
      </c>
      <c r="E23" t="s">
        <v>3</v>
      </c>
      <c r="F23" s="34">
        <f>'RO-Mixed'!T58</f>
        <v>-5.5555555555555552E-2</v>
      </c>
    </row>
    <row r="24" spans="1:6">
      <c r="A24" t="s">
        <v>124</v>
      </c>
      <c r="B24" t="s">
        <v>88</v>
      </c>
      <c r="C24" t="s">
        <v>138</v>
      </c>
      <c r="D24" t="s">
        <v>121</v>
      </c>
      <c r="E24" t="s">
        <v>3</v>
      </c>
      <c r="F24" s="34">
        <f>'RO-Mixed'!T74</f>
        <v>0.75</v>
      </c>
    </row>
    <row r="25" spans="1:6">
      <c r="A25" t="s">
        <v>124</v>
      </c>
      <c r="B25" t="s">
        <v>88</v>
      </c>
      <c r="C25" t="s">
        <v>138</v>
      </c>
      <c r="D25" t="s">
        <v>75</v>
      </c>
      <c r="E25" t="s">
        <v>3</v>
      </c>
      <c r="F25" s="34">
        <f>'RO-Mixed'!T80</f>
        <v>1</v>
      </c>
    </row>
    <row r="26" spans="1:6">
      <c r="A26" t="s">
        <v>124</v>
      </c>
      <c r="B26" t="s">
        <v>88</v>
      </c>
      <c r="C26" t="s">
        <v>138</v>
      </c>
      <c r="D26" t="s">
        <v>122</v>
      </c>
      <c r="E26" t="s">
        <v>3</v>
      </c>
      <c r="F26" s="34">
        <f>'RO-Mixed'!T86</f>
        <v>0.33333333333333331</v>
      </c>
    </row>
    <row r="27" spans="1:6">
      <c r="A27" t="s">
        <v>124</v>
      </c>
      <c r="B27" t="s">
        <v>89</v>
      </c>
      <c r="C27" t="s">
        <v>133</v>
      </c>
      <c r="D27" t="s">
        <v>119</v>
      </c>
      <c r="E27" t="s">
        <v>3</v>
      </c>
      <c r="F27" s="34">
        <f>'RO-Mixed'!Z31</f>
        <v>0.52941176470588236</v>
      </c>
    </row>
    <row r="28" spans="1:6">
      <c r="A28" t="s">
        <v>124</v>
      </c>
      <c r="B28" t="s">
        <v>89</v>
      </c>
      <c r="C28" t="s">
        <v>133</v>
      </c>
      <c r="D28" t="s">
        <v>120</v>
      </c>
      <c r="E28" t="s">
        <v>3</v>
      </c>
      <c r="F28" s="34">
        <f>'RO-Mixed'!Z58</f>
        <v>-5.4054054054054057E-2</v>
      </c>
    </row>
    <row r="29" spans="1:6">
      <c r="A29" t="s">
        <v>124</v>
      </c>
      <c r="B29" t="s">
        <v>89</v>
      </c>
      <c r="C29" t="s">
        <v>133</v>
      </c>
      <c r="D29" t="s">
        <v>121</v>
      </c>
      <c r="E29" t="s">
        <v>3</v>
      </c>
      <c r="F29" s="34">
        <f>'RO-Mixed'!Z74</f>
        <v>0.75</v>
      </c>
    </row>
    <row r="30" spans="1:6">
      <c r="A30" t="s">
        <v>124</v>
      </c>
      <c r="B30" t="s">
        <v>89</v>
      </c>
      <c r="C30" t="s">
        <v>133</v>
      </c>
      <c r="D30" t="s">
        <v>75</v>
      </c>
      <c r="E30" t="s">
        <v>3</v>
      </c>
      <c r="F30" s="34">
        <f>'RO-Mixed'!Z80</f>
        <v>1</v>
      </c>
    </row>
    <row r="31" spans="1:6">
      <c r="A31" t="s">
        <v>124</v>
      </c>
      <c r="B31" t="s">
        <v>89</v>
      </c>
      <c r="C31" t="s">
        <v>133</v>
      </c>
      <c r="D31" t="s">
        <v>122</v>
      </c>
      <c r="E31" t="s">
        <v>3</v>
      </c>
      <c r="F31" s="34">
        <f>'RO-Mixed'!Z86</f>
        <v>0.33333333333333331</v>
      </c>
    </row>
    <row r="32" spans="1:6">
      <c r="A32" t="s">
        <v>124</v>
      </c>
      <c r="B32" t="s">
        <v>112</v>
      </c>
      <c r="C32" t="s">
        <v>136</v>
      </c>
      <c r="D32" t="s">
        <v>119</v>
      </c>
      <c r="E32" t="s">
        <v>3</v>
      </c>
      <c r="F32" s="34">
        <f>'RO-Mixed'!AF31</f>
        <v>0.76923076923076927</v>
      </c>
    </row>
    <row r="33" spans="1:6">
      <c r="A33" t="s">
        <v>124</v>
      </c>
      <c r="B33" t="s">
        <v>112</v>
      </c>
      <c r="C33" t="s">
        <v>136</v>
      </c>
      <c r="D33" t="s">
        <v>120</v>
      </c>
      <c r="E33" t="s">
        <v>3</v>
      </c>
      <c r="F33" s="34">
        <f>'RO-Mixed'!AF58</f>
        <v>0.45454545454545453</v>
      </c>
    </row>
    <row r="34" spans="1:6">
      <c r="A34" t="s">
        <v>124</v>
      </c>
      <c r="B34" t="s">
        <v>112</v>
      </c>
      <c r="C34" t="s">
        <v>136</v>
      </c>
      <c r="D34" t="s">
        <v>121</v>
      </c>
      <c r="E34" t="s">
        <v>3</v>
      </c>
      <c r="F34" s="34">
        <f>'RO-Mixed'!AF74</f>
        <v>0.84</v>
      </c>
    </row>
    <row r="35" spans="1:6">
      <c r="A35" t="s">
        <v>124</v>
      </c>
      <c r="B35" t="s">
        <v>112</v>
      </c>
      <c r="C35" t="s">
        <v>136</v>
      </c>
      <c r="D35" t="s">
        <v>75</v>
      </c>
      <c r="E35" t="s">
        <v>3</v>
      </c>
      <c r="F35" s="34">
        <f>'RO-Mixed'!AF80</f>
        <v>1</v>
      </c>
    </row>
    <row r="36" spans="1:6">
      <c r="A36" t="s">
        <v>124</v>
      </c>
      <c r="B36" t="s">
        <v>112</v>
      </c>
      <c r="C36" t="s">
        <v>136</v>
      </c>
      <c r="D36" t="s">
        <v>122</v>
      </c>
      <c r="E36" t="s">
        <v>3</v>
      </c>
      <c r="F36" s="34">
        <f>'RO-Mixed'!AF86</f>
        <v>0.33333333333333331</v>
      </c>
    </row>
    <row r="37" spans="1:6">
      <c r="A37" t="s">
        <v>124</v>
      </c>
      <c r="B37" t="s">
        <v>91</v>
      </c>
      <c r="C37" t="s">
        <v>137</v>
      </c>
      <c r="D37" t="s">
        <v>119</v>
      </c>
      <c r="E37" t="s">
        <v>3</v>
      </c>
      <c r="F37" s="34">
        <f>'RO-Mixed'!AL31</f>
        <v>0.76923076923076927</v>
      </c>
    </row>
    <row r="38" spans="1:6">
      <c r="A38" t="s">
        <v>124</v>
      </c>
      <c r="B38" t="s">
        <v>91</v>
      </c>
      <c r="C38" t="s">
        <v>137</v>
      </c>
      <c r="D38" t="s">
        <v>120</v>
      </c>
      <c r="E38" t="s">
        <v>3</v>
      </c>
      <c r="F38" s="34">
        <f>'RO-Mixed'!AL58</f>
        <v>0.45454545454545453</v>
      </c>
    </row>
    <row r="39" spans="1:6">
      <c r="A39" t="s">
        <v>124</v>
      </c>
      <c r="B39" t="s">
        <v>91</v>
      </c>
      <c r="C39" t="s">
        <v>137</v>
      </c>
      <c r="D39" t="s">
        <v>121</v>
      </c>
      <c r="E39" t="s">
        <v>3</v>
      </c>
      <c r="F39" s="34">
        <f>'RO-Mixed'!AL74</f>
        <v>0.75</v>
      </c>
    </row>
    <row r="40" spans="1:6">
      <c r="A40" t="s">
        <v>124</v>
      </c>
      <c r="B40" t="s">
        <v>91</v>
      </c>
      <c r="C40" t="s">
        <v>137</v>
      </c>
      <c r="D40" t="s">
        <v>75</v>
      </c>
      <c r="E40" t="s">
        <v>3</v>
      </c>
      <c r="F40" s="34">
        <f>'RO-Mixed'!AL80</f>
        <v>1</v>
      </c>
    </row>
    <row r="41" spans="1:6">
      <c r="A41" t="s">
        <v>124</v>
      </c>
      <c r="B41" t="s">
        <v>91</v>
      </c>
      <c r="C41" t="s">
        <v>137</v>
      </c>
      <c r="D41" t="s">
        <v>122</v>
      </c>
      <c r="E41" t="s">
        <v>3</v>
      </c>
      <c r="F41" s="34">
        <f>'RO-Mixed'!AL86</f>
        <v>0.33333333333333331</v>
      </c>
    </row>
    <row r="42" spans="1:6">
      <c r="A42" t="s">
        <v>125</v>
      </c>
      <c r="B42" t="s">
        <v>18</v>
      </c>
      <c r="C42" t="s">
        <v>18</v>
      </c>
      <c r="D42" t="s">
        <v>119</v>
      </c>
      <c r="E42" t="s">
        <v>3</v>
      </c>
      <c r="F42" s="34">
        <f>'PL-Horticulture'!M30</f>
        <v>0.4</v>
      </c>
    </row>
    <row r="43" spans="1:6">
      <c r="A43" t="s">
        <v>125</v>
      </c>
      <c r="B43" t="s">
        <v>18</v>
      </c>
      <c r="C43" t="s">
        <v>18</v>
      </c>
      <c r="D43" t="s">
        <v>120</v>
      </c>
      <c r="E43" t="s">
        <v>3</v>
      </c>
      <c r="F43" s="34">
        <f>'PL-Horticulture'!M57</f>
        <v>-4.5454545454545456E-2</v>
      </c>
    </row>
    <row r="44" spans="1:6">
      <c r="A44" t="s">
        <v>125</v>
      </c>
      <c r="B44" t="s">
        <v>18</v>
      </c>
      <c r="C44" t="s">
        <v>18</v>
      </c>
      <c r="D44" t="s">
        <v>121</v>
      </c>
      <c r="E44" t="s">
        <v>3</v>
      </c>
      <c r="F44" s="34">
        <f>'PL-Horticulture'!M73</f>
        <v>0.6875</v>
      </c>
    </row>
    <row r="45" spans="1:6">
      <c r="A45" t="s">
        <v>125</v>
      </c>
      <c r="B45" t="s">
        <v>18</v>
      </c>
      <c r="C45" t="s">
        <v>18</v>
      </c>
      <c r="D45" t="s">
        <v>75</v>
      </c>
      <c r="E45" t="s">
        <v>3</v>
      </c>
      <c r="F45" s="34">
        <f>'PL-Horticulture'!M79</f>
        <v>1</v>
      </c>
    </row>
    <row r="46" spans="1:6">
      <c r="A46" t="s">
        <v>125</v>
      </c>
      <c r="B46" t="s">
        <v>18</v>
      </c>
      <c r="C46" t="s">
        <v>18</v>
      </c>
      <c r="D46" t="s">
        <v>122</v>
      </c>
      <c r="E46" t="s">
        <v>3</v>
      </c>
      <c r="F46" s="34">
        <f>'PL-Horticulture'!M85</f>
        <v>0.33333333333333331</v>
      </c>
    </row>
    <row r="47" spans="1:6">
      <c r="A47" t="s">
        <v>125</v>
      </c>
      <c r="B47" t="s">
        <v>92</v>
      </c>
      <c r="C47" t="s">
        <v>138</v>
      </c>
      <c r="D47" t="s">
        <v>119</v>
      </c>
      <c r="E47" t="s">
        <v>3</v>
      </c>
      <c r="F47" s="34">
        <f>'PL-Horticulture'!S30</f>
        <v>0.33333333333333331</v>
      </c>
    </row>
    <row r="48" spans="1:6">
      <c r="A48" t="s">
        <v>125</v>
      </c>
      <c r="B48" t="s">
        <v>92</v>
      </c>
      <c r="C48" t="s">
        <v>138</v>
      </c>
      <c r="D48" t="s">
        <v>120</v>
      </c>
      <c r="E48" t="s">
        <v>3</v>
      </c>
      <c r="F48" s="34">
        <f>'PL-Horticulture'!S57</f>
        <v>-8.6956521739130432E-2</v>
      </c>
    </row>
    <row r="49" spans="1:6">
      <c r="A49" t="s">
        <v>125</v>
      </c>
      <c r="B49" t="s">
        <v>92</v>
      </c>
      <c r="C49" t="s">
        <v>138</v>
      </c>
      <c r="D49" t="s">
        <v>121</v>
      </c>
      <c r="E49" t="s">
        <v>3</v>
      </c>
      <c r="F49" s="34">
        <f>'PL-Horticulture'!S73</f>
        <v>0.8125</v>
      </c>
    </row>
    <row r="50" spans="1:6">
      <c r="A50" t="s">
        <v>125</v>
      </c>
      <c r="B50" t="s">
        <v>92</v>
      </c>
      <c r="C50" t="s">
        <v>138</v>
      </c>
      <c r="D50" t="s">
        <v>75</v>
      </c>
      <c r="E50" t="s">
        <v>3</v>
      </c>
      <c r="F50" s="34">
        <f>'PL-Horticulture'!S79</f>
        <v>1</v>
      </c>
    </row>
    <row r="51" spans="1:6">
      <c r="A51" t="s">
        <v>125</v>
      </c>
      <c r="B51" t="s">
        <v>92</v>
      </c>
      <c r="C51" t="s">
        <v>138</v>
      </c>
      <c r="D51" t="s">
        <v>122</v>
      </c>
      <c r="E51" t="s">
        <v>3</v>
      </c>
      <c r="F51" s="34">
        <f>'PL-Horticulture'!S85</f>
        <v>0.33333333333333331</v>
      </c>
    </row>
    <row r="52" spans="1:6">
      <c r="A52" t="s">
        <v>125</v>
      </c>
      <c r="B52" t="s">
        <v>93</v>
      </c>
      <c r="C52" t="s">
        <v>75</v>
      </c>
      <c r="D52" t="s">
        <v>119</v>
      </c>
      <c r="E52" t="s">
        <v>3</v>
      </c>
      <c r="F52" s="34">
        <f>'PL-Horticulture'!Y30</f>
        <v>0.33333333333333331</v>
      </c>
    </row>
    <row r="53" spans="1:6">
      <c r="A53" t="s">
        <v>125</v>
      </c>
      <c r="B53" t="s">
        <v>93</v>
      </c>
      <c r="C53" t="s">
        <v>75</v>
      </c>
      <c r="D53" t="s">
        <v>120</v>
      </c>
      <c r="E53" t="s">
        <v>3</v>
      </c>
      <c r="F53" s="34">
        <f>'PL-Horticulture'!Y57</f>
        <v>6.25E-2</v>
      </c>
    </row>
    <row r="54" spans="1:6">
      <c r="A54" t="s">
        <v>125</v>
      </c>
      <c r="B54" t="s">
        <v>93</v>
      </c>
      <c r="C54" t="s">
        <v>75</v>
      </c>
      <c r="D54" t="s">
        <v>121</v>
      </c>
      <c r="E54" t="s">
        <v>3</v>
      </c>
      <c r="F54" s="34">
        <f>'PL-Horticulture'!Y73</f>
        <v>0.8</v>
      </c>
    </row>
    <row r="55" spans="1:6">
      <c r="A55" t="s">
        <v>125</v>
      </c>
      <c r="B55" t="s">
        <v>93</v>
      </c>
      <c r="C55" t="s">
        <v>75</v>
      </c>
      <c r="D55" t="s">
        <v>75</v>
      </c>
      <c r="E55" t="s">
        <v>3</v>
      </c>
      <c r="F55" s="34">
        <f>'PL-Horticulture'!Y79</f>
        <v>1</v>
      </c>
    </row>
    <row r="56" spans="1:6">
      <c r="A56" t="s">
        <v>125</v>
      </c>
      <c r="B56" t="s">
        <v>93</v>
      </c>
      <c r="C56" t="s">
        <v>75</v>
      </c>
      <c r="D56" t="s">
        <v>122</v>
      </c>
      <c r="E56" t="s">
        <v>3</v>
      </c>
      <c r="F56" s="34">
        <f>'PL-Horticulture'!Y85</f>
        <v>0.6</v>
      </c>
    </row>
    <row r="57" spans="1:6">
      <c r="A57" t="s">
        <v>125</v>
      </c>
      <c r="B57" t="s">
        <v>94</v>
      </c>
      <c r="C57" t="s">
        <v>136</v>
      </c>
      <c r="D57" t="s">
        <v>119</v>
      </c>
      <c r="E57" t="s">
        <v>3</v>
      </c>
      <c r="F57" s="34">
        <f>'PL-Horticulture'!AE30</f>
        <v>0.5714285714285714</v>
      </c>
    </row>
    <row r="58" spans="1:6">
      <c r="A58" t="s">
        <v>125</v>
      </c>
      <c r="B58" t="s">
        <v>94</v>
      </c>
      <c r="C58" t="s">
        <v>136</v>
      </c>
      <c r="D58" t="s">
        <v>120</v>
      </c>
      <c r="E58" t="s">
        <v>3</v>
      </c>
      <c r="F58" s="34">
        <f>'PL-Horticulture'!AE57</f>
        <v>-0.10344827586206896</v>
      </c>
    </row>
    <row r="59" spans="1:6">
      <c r="A59" t="s">
        <v>125</v>
      </c>
      <c r="B59" t="s">
        <v>94</v>
      </c>
      <c r="C59" t="s">
        <v>136</v>
      </c>
      <c r="D59" t="s">
        <v>121</v>
      </c>
      <c r="E59" t="s">
        <v>3</v>
      </c>
      <c r="F59" s="34">
        <f>'PL-Horticulture'!AE73</f>
        <v>0.79166666666666663</v>
      </c>
    </row>
    <row r="60" spans="1:6">
      <c r="A60" t="s">
        <v>125</v>
      </c>
      <c r="B60" t="s">
        <v>94</v>
      </c>
      <c r="C60" t="s">
        <v>136</v>
      </c>
      <c r="D60" t="s">
        <v>75</v>
      </c>
      <c r="E60" t="s">
        <v>3</v>
      </c>
      <c r="F60" s="34">
        <f>'PL-Horticulture'!AE79</f>
        <v>1</v>
      </c>
    </row>
    <row r="61" spans="1:6">
      <c r="A61" t="s">
        <v>125</v>
      </c>
      <c r="B61" t="s">
        <v>94</v>
      </c>
      <c r="C61" t="s">
        <v>136</v>
      </c>
      <c r="D61" t="s">
        <v>122</v>
      </c>
      <c r="E61" t="s">
        <v>3</v>
      </c>
      <c r="F61" s="34">
        <f>'PL-Horticulture'!AE85</f>
        <v>0.33333333333333331</v>
      </c>
    </row>
    <row r="62" spans="1:6">
      <c r="A62" t="s">
        <v>126</v>
      </c>
      <c r="B62" t="s">
        <v>18</v>
      </c>
      <c r="C62" t="s">
        <v>18</v>
      </c>
      <c r="D62" t="s">
        <v>119</v>
      </c>
      <c r="E62" t="s">
        <v>3</v>
      </c>
      <c r="F62" s="34">
        <f>'NL-Arable'!N31</f>
        <v>0.5</v>
      </c>
    </row>
    <row r="63" spans="1:6">
      <c r="A63" t="s">
        <v>126</v>
      </c>
      <c r="B63" t="s">
        <v>18</v>
      </c>
      <c r="C63" t="s">
        <v>18</v>
      </c>
      <c r="D63" t="s">
        <v>120</v>
      </c>
      <c r="E63" t="s">
        <v>3</v>
      </c>
      <c r="F63" s="34">
        <f>'NL-Arable'!N58</f>
        <v>0</v>
      </c>
    </row>
    <row r="64" spans="1:6">
      <c r="A64" t="s">
        <v>126</v>
      </c>
      <c r="B64" t="s">
        <v>18</v>
      </c>
      <c r="C64" t="s">
        <v>18</v>
      </c>
      <c r="D64" t="s">
        <v>121</v>
      </c>
      <c r="E64" t="s">
        <v>3</v>
      </c>
      <c r="F64" s="34">
        <f>'NL-Arable'!N74</f>
        <v>0.75</v>
      </c>
    </row>
    <row r="65" spans="1:6">
      <c r="A65" t="s">
        <v>126</v>
      </c>
      <c r="B65" t="s">
        <v>18</v>
      </c>
      <c r="C65" t="s">
        <v>18</v>
      </c>
      <c r="D65" t="s">
        <v>75</v>
      </c>
      <c r="E65" t="s">
        <v>3</v>
      </c>
      <c r="F65" s="34">
        <f>'NL-Arable'!N80</f>
        <v>1</v>
      </c>
    </row>
    <row r="66" spans="1:6">
      <c r="A66" t="s">
        <v>126</v>
      </c>
      <c r="B66" t="s">
        <v>18</v>
      </c>
      <c r="C66" t="s">
        <v>18</v>
      </c>
      <c r="D66" t="s">
        <v>122</v>
      </c>
      <c r="E66" t="s">
        <v>3</v>
      </c>
      <c r="F66" s="34">
        <f>'NL-Arable'!N86</f>
        <v>1</v>
      </c>
    </row>
    <row r="67" spans="1:6">
      <c r="A67" t="s">
        <v>126</v>
      </c>
      <c r="B67" t="s">
        <v>95</v>
      </c>
      <c r="C67" t="s">
        <v>137</v>
      </c>
      <c r="D67" t="s">
        <v>119</v>
      </c>
      <c r="E67" t="s">
        <v>3</v>
      </c>
      <c r="F67" s="34">
        <f>'NL-Arable'!T31</f>
        <v>0.6</v>
      </c>
    </row>
    <row r="68" spans="1:6">
      <c r="A68" t="s">
        <v>126</v>
      </c>
      <c r="B68" t="s">
        <v>95</v>
      </c>
      <c r="C68" t="s">
        <v>137</v>
      </c>
      <c r="D68" t="s">
        <v>120</v>
      </c>
      <c r="E68" t="s">
        <v>3</v>
      </c>
      <c r="F68" s="34">
        <f>'NL-Arable'!T58</f>
        <v>0.45454545454545453</v>
      </c>
    </row>
    <row r="69" spans="1:6">
      <c r="A69" t="s">
        <v>126</v>
      </c>
      <c r="B69" t="s">
        <v>95</v>
      </c>
      <c r="C69" t="s">
        <v>137</v>
      </c>
      <c r="D69" t="s">
        <v>121</v>
      </c>
      <c r="E69" t="s">
        <v>3</v>
      </c>
      <c r="F69" s="34">
        <f>'NL-Arable'!T74</f>
        <v>0.75</v>
      </c>
    </row>
    <row r="70" spans="1:6">
      <c r="A70" t="s">
        <v>126</v>
      </c>
      <c r="B70" t="s">
        <v>95</v>
      </c>
      <c r="C70" t="s">
        <v>137</v>
      </c>
      <c r="D70" t="s">
        <v>75</v>
      </c>
      <c r="E70" t="s">
        <v>3</v>
      </c>
      <c r="F70" s="34">
        <f>'NL-Arable'!T80</f>
        <v>1</v>
      </c>
    </row>
    <row r="71" spans="1:6">
      <c r="A71" t="s">
        <v>126</v>
      </c>
      <c r="B71" t="s">
        <v>95</v>
      </c>
      <c r="C71" t="s">
        <v>137</v>
      </c>
      <c r="D71" t="s">
        <v>122</v>
      </c>
      <c r="E71" t="s">
        <v>3</v>
      </c>
      <c r="F71" s="34">
        <f>'NL-Arable'!T86</f>
        <v>1</v>
      </c>
    </row>
    <row r="72" spans="1:6">
      <c r="A72" t="s">
        <v>126</v>
      </c>
      <c r="B72" t="s">
        <v>96</v>
      </c>
      <c r="C72" t="s">
        <v>75</v>
      </c>
      <c r="D72" t="s">
        <v>119</v>
      </c>
      <c r="E72" t="s">
        <v>3</v>
      </c>
      <c r="F72" s="34">
        <f>'NL-Arable'!Z31</f>
        <v>0.33333333333333331</v>
      </c>
    </row>
    <row r="73" spans="1:6">
      <c r="A73" t="s">
        <v>126</v>
      </c>
      <c r="B73" t="s">
        <v>96</v>
      </c>
      <c r="C73" t="s">
        <v>75</v>
      </c>
      <c r="D73" t="s">
        <v>120</v>
      </c>
      <c r="E73" t="s">
        <v>3</v>
      </c>
      <c r="F73" s="34">
        <f>'NL-Arable'!Z58</f>
        <v>0</v>
      </c>
    </row>
    <row r="74" spans="1:6">
      <c r="A74" t="s">
        <v>126</v>
      </c>
      <c r="B74" t="s">
        <v>96</v>
      </c>
      <c r="C74" t="s">
        <v>75</v>
      </c>
      <c r="D74" t="s">
        <v>121</v>
      </c>
      <c r="E74" t="s">
        <v>3</v>
      </c>
      <c r="F74" s="34">
        <f>'NL-Arable'!Z74</f>
        <v>0.7142857142857143</v>
      </c>
    </row>
    <row r="75" spans="1:6">
      <c r="A75" t="s">
        <v>126</v>
      </c>
      <c r="B75" t="s">
        <v>96</v>
      </c>
      <c r="C75" t="s">
        <v>75</v>
      </c>
      <c r="D75" t="s">
        <v>75</v>
      </c>
      <c r="E75" t="s">
        <v>3</v>
      </c>
      <c r="F75" s="34">
        <f>'NL-Arable'!Z80</f>
        <v>1</v>
      </c>
    </row>
    <row r="76" spans="1:6">
      <c r="A76" t="s">
        <v>126</v>
      </c>
      <c r="B76" t="s">
        <v>96</v>
      </c>
      <c r="C76" t="s">
        <v>75</v>
      </c>
      <c r="D76" t="s">
        <v>122</v>
      </c>
      <c r="E76" t="s">
        <v>3</v>
      </c>
      <c r="F76" s="34">
        <f>'NL-Arable'!Z86</f>
        <v>1</v>
      </c>
    </row>
    <row r="77" spans="1:6">
      <c r="A77" t="s">
        <v>126</v>
      </c>
      <c r="B77" t="s">
        <v>97</v>
      </c>
      <c r="C77" t="s">
        <v>136</v>
      </c>
      <c r="D77" t="s">
        <v>119</v>
      </c>
      <c r="E77" t="s">
        <v>3</v>
      </c>
      <c r="F77" s="34">
        <f>'NL-Arable'!AF31</f>
        <v>0.83333333333333337</v>
      </c>
    </row>
    <row r="78" spans="1:6">
      <c r="A78" t="s">
        <v>126</v>
      </c>
      <c r="B78" t="s">
        <v>97</v>
      </c>
      <c r="C78" t="s">
        <v>136</v>
      </c>
      <c r="D78" t="s">
        <v>120</v>
      </c>
      <c r="E78" t="s">
        <v>3</v>
      </c>
      <c r="F78" s="34">
        <f>'NL-Arable'!AF58</f>
        <v>0.44444444444444442</v>
      </c>
    </row>
    <row r="79" spans="1:6">
      <c r="A79" t="s">
        <v>126</v>
      </c>
      <c r="B79" t="s">
        <v>97</v>
      </c>
      <c r="C79" t="s">
        <v>136</v>
      </c>
      <c r="D79" t="s">
        <v>121</v>
      </c>
      <c r="E79" t="s">
        <v>3</v>
      </c>
      <c r="F79" s="34">
        <f>'NL-Arable'!AF74</f>
        <v>1</v>
      </c>
    </row>
    <row r="80" spans="1:6">
      <c r="A80" t="s">
        <v>126</v>
      </c>
      <c r="B80" t="s">
        <v>97</v>
      </c>
      <c r="C80" t="s">
        <v>136</v>
      </c>
      <c r="D80" t="s">
        <v>75</v>
      </c>
      <c r="E80" t="s">
        <v>3</v>
      </c>
      <c r="F80" s="34">
        <f>'NL-Arable'!AF80</f>
        <v>1</v>
      </c>
    </row>
    <row r="81" spans="1:6">
      <c r="A81" t="s">
        <v>126</v>
      </c>
      <c r="B81" t="s">
        <v>97</v>
      </c>
      <c r="C81" t="s">
        <v>136</v>
      </c>
      <c r="D81" t="s">
        <v>122</v>
      </c>
      <c r="E81" t="s">
        <v>3</v>
      </c>
      <c r="F81" s="34">
        <f>'NL-Arable'!AF86</f>
        <v>1</v>
      </c>
    </row>
    <row r="82" spans="1:6">
      <c r="A82" t="s">
        <v>126</v>
      </c>
      <c r="B82" t="s">
        <v>98</v>
      </c>
      <c r="C82" t="s">
        <v>133</v>
      </c>
      <c r="D82" t="s">
        <v>119</v>
      </c>
      <c r="E82" t="s">
        <v>3</v>
      </c>
      <c r="F82" s="34">
        <f>'NL-Arable'!AL31</f>
        <v>0.66666666666666663</v>
      </c>
    </row>
    <row r="83" spans="1:6">
      <c r="A83" t="s">
        <v>126</v>
      </c>
      <c r="B83" t="s">
        <v>98</v>
      </c>
      <c r="C83" t="s">
        <v>133</v>
      </c>
      <c r="D83" t="s">
        <v>120</v>
      </c>
      <c r="E83" t="s">
        <v>3</v>
      </c>
      <c r="F83" s="34">
        <f>'NL-Arable'!AL58</f>
        <v>0.1111111111111111</v>
      </c>
    </row>
    <row r="84" spans="1:6">
      <c r="A84" t="s">
        <v>126</v>
      </c>
      <c r="B84" t="s">
        <v>98</v>
      </c>
      <c r="C84" t="s">
        <v>133</v>
      </c>
      <c r="D84" t="s">
        <v>121</v>
      </c>
      <c r="E84" t="s">
        <v>3</v>
      </c>
      <c r="F84" s="34">
        <f>'NL-Arable'!AL74</f>
        <v>0.83333333333333337</v>
      </c>
    </row>
    <row r="85" spans="1:6">
      <c r="A85" t="s">
        <v>126</v>
      </c>
      <c r="B85" t="s">
        <v>98</v>
      </c>
      <c r="C85" t="s">
        <v>133</v>
      </c>
      <c r="D85" t="s">
        <v>75</v>
      </c>
      <c r="E85" t="s">
        <v>3</v>
      </c>
      <c r="F85" s="34">
        <f>'NL-Arable'!AL80</f>
        <v>1</v>
      </c>
    </row>
    <row r="86" spans="1:6">
      <c r="A86" t="s">
        <v>126</v>
      </c>
      <c r="B86" t="s">
        <v>98</v>
      </c>
      <c r="C86" t="s">
        <v>133</v>
      </c>
      <c r="D86" t="s">
        <v>122</v>
      </c>
      <c r="E86" t="s">
        <v>3</v>
      </c>
      <c r="F86" s="34">
        <f>'NL-Arable'!AL86</f>
        <v>1</v>
      </c>
    </row>
    <row r="87" spans="1:6">
      <c r="A87" t="s">
        <v>127</v>
      </c>
      <c r="B87" t="s">
        <v>18</v>
      </c>
      <c r="C87" t="s">
        <v>18</v>
      </c>
      <c r="D87" t="s">
        <v>119</v>
      </c>
      <c r="E87" t="s">
        <v>3</v>
      </c>
      <c r="F87" s="34">
        <f>'IT-Hazelnut'!N31</f>
        <v>0.5714285714285714</v>
      </c>
    </row>
    <row r="88" spans="1:6">
      <c r="A88" t="s">
        <v>127</v>
      </c>
      <c r="B88" t="s">
        <v>18</v>
      </c>
      <c r="C88" t="s">
        <v>18</v>
      </c>
      <c r="D88" t="s">
        <v>120</v>
      </c>
      <c r="E88" t="s">
        <v>3</v>
      </c>
      <c r="F88" s="34">
        <f>'IT-Hazelnut'!N58</f>
        <v>-0.16666666666666666</v>
      </c>
    </row>
    <row r="89" spans="1:6">
      <c r="A89" t="s">
        <v>127</v>
      </c>
      <c r="B89" t="s">
        <v>18</v>
      </c>
      <c r="C89" t="s">
        <v>18</v>
      </c>
      <c r="D89" t="s">
        <v>121</v>
      </c>
      <c r="E89" t="s">
        <v>3</v>
      </c>
      <c r="F89" s="34">
        <f>'IT-Hazelnut'!N74</f>
        <v>1</v>
      </c>
    </row>
    <row r="90" spans="1:6">
      <c r="A90" t="s">
        <v>127</v>
      </c>
      <c r="B90" t="s">
        <v>18</v>
      </c>
      <c r="C90" t="s">
        <v>18</v>
      </c>
      <c r="D90" t="s">
        <v>75</v>
      </c>
      <c r="E90" t="s">
        <v>3</v>
      </c>
      <c r="F90" s="34">
        <f>'IT-Hazelnut'!N80</f>
        <v>1</v>
      </c>
    </row>
    <row r="91" spans="1:6">
      <c r="A91" t="s">
        <v>127</v>
      </c>
      <c r="B91" t="s">
        <v>18</v>
      </c>
      <c r="C91" t="s">
        <v>18</v>
      </c>
      <c r="D91" t="s">
        <v>122</v>
      </c>
      <c r="E91" t="s">
        <v>3</v>
      </c>
      <c r="F91" s="34">
        <f>'IT-Hazelnut'!N86</f>
        <v>0</v>
      </c>
    </row>
    <row r="92" spans="1:6">
      <c r="A92" t="s">
        <v>127</v>
      </c>
      <c r="B92" t="s">
        <v>103</v>
      </c>
      <c r="C92" t="s">
        <v>139</v>
      </c>
      <c r="D92" t="s">
        <v>119</v>
      </c>
      <c r="E92" t="s">
        <v>3</v>
      </c>
      <c r="F92" s="34">
        <f>'IT-Hazelnut'!T31</f>
        <v>0.25</v>
      </c>
    </row>
    <row r="93" spans="1:6">
      <c r="A93" t="s">
        <v>127</v>
      </c>
      <c r="B93" t="s">
        <v>103</v>
      </c>
      <c r="C93" t="s">
        <v>139</v>
      </c>
      <c r="D93" t="s">
        <v>120</v>
      </c>
      <c r="E93" t="s">
        <v>3</v>
      </c>
      <c r="F93" s="34">
        <f>'IT-Hazelnut'!T58</f>
        <v>-0.25</v>
      </c>
    </row>
    <row r="94" spans="1:6">
      <c r="A94" t="s">
        <v>127</v>
      </c>
      <c r="B94" t="s">
        <v>103</v>
      </c>
      <c r="C94" t="s">
        <v>139</v>
      </c>
      <c r="D94" t="s">
        <v>121</v>
      </c>
      <c r="E94" t="s">
        <v>3</v>
      </c>
      <c r="F94" s="34">
        <f>'IT-Hazelnut'!T74</f>
        <v>1</v>
      </c>
    </row>
    <row r="95" spans="1:6">
      <c r="A95" t="s">
        <v>127</v>
      </c>
      <c r="B95" t="s">
        <v>103</v>
      </c>
      <c r="C95" t="s">
        <v>139</v>
      </c>
      <c r="D95" t="s">
        <v>75</v>
      </c>
      <c r="E95" t="s">
        <v>3</v>
      </c>
      <c r="F95" s="34">
        <f>'IT-Hazelnut'!T80</f>
        <v>1</v>
      </c>
    </row>
    <row r="96" spans="1:6">
      <c r="A96" t="s">
        <v>127</v>
      </c>
      <c r="B96" t="s">
        <v>103</v>
      </c>
      <c r="C96" t="s">
        <v>139</v>
      </c>
      <c r="D96" t="s">
        <v>122</v>
      </c>
      <c r="E96" t="s">
        <v>3</v>
      </c>
      <c r="F96" s="34">
        <f>'IT-Hazelnut'!T86</f>
        <v>-1</v>
      </c>
    </row>
    <row r="97" spans="1:6">
      <c r="A97" t="s">
        <v>127</v>
      </c>
      <c r="B97" t="s">
        <v>102</v>
      </c>
      <c r="C97" t="s">
        <v>102</v>
      </c>
      <c r="D97" t="s">
        <v>119</v>
      </c>
      <c r="E97" t="s">
        <v>3</v>
      </c>
      <c r="F97" s="34">
        <f>'IT-Hazelnut'!Z31</f>
        <v>0.75</v>
      </c>
    </row>
    <row r="98" spans="1:6">
      <c r="A98" t="s">
        <v>127</v>
      </c>
      <c r="B98" t="s">
        <v>102</v>
      </c>
      <c r="C98" t="s">
        <v>102</v>
      </c>
      <c r="D98" t="s">
        <v>120</v>
      </c>
      <c r="E98" t="s">
        <v>3</v>
      </c>
      <c r="F98" s="34">
        <f>'IT-Hazelnut'!Z58</f>
        <v>-8.3333333333333329E-2</v>
      </c>
    </row>
    <row r="99" spans="1:6">
      <c r="A99" t="s">
        <v>127</v>
      </c>
      <c r="B99" t="s">
        <v>102</v>
      </c>
      <c r="C99" t="s">
        <v>102</v>
      </c>
      <c r="D99" t="s">
        <v>121</v>
      </c>
      <c r="E99" t="s">
        <v>3</v>
      </c>
      <c r="F99" s="34">
        <f>'IT-Hazelnut'!Z74</f>
        <v>0.7142857142857143</v>
      </c>
    </row>
    <row r="100" spans="1:6">
      <c r="A100" t="s">
        <v>127</v>
      </c>
      <c r="B100" t="s">
        <v>102</v>
      </c>
      <c r="C100" t="s">
        <v>102</v>
      </c>
      <c r="D100" t="s">
        <v>75</v>
      </c>
      <c r="E100" t="s">
        <v>3</v>
      </c>
      <c r="F100" s="34">
        <f>'IT-Hazelnut'!Z80</f>
        <v>1</v>
      </c>
    </row>
    <row r="101" spans="1:6">
      <c r="A101" t="s">
        <v>127</v>
      </c>
      <c r="B101" t="s">
        <v>102</v>
      </c>
      <c r="C101" t="s">
        <v>102</v>
      </c>
      <c r="D101" t="s">
        <v>122</v>
      </c>
      <c r="E101" t="s">
        <v>3</v>
      </c>
      <c r="F101" s="34">
        <f>'IT-Hazelnut'!Z86</f>
        <v>1</v>
      </c>
    </row>
    <row r="102" spans="1:6">
      <c r="A102" t="s">
        <v>127</v>
      </c>
      <c r="B102" t="s">
        <v>101</v>
      </c>
      <c r="C102" t="s">
        <v>75</v>
      </c>
      <c r="D102" t="s">
        <v>119</v>
      </c>
      <c r="E102" t="s">
        <v>3</v>
      </c>
      <c r="F102" s="34">
        <f>'IT-Hazelnut'!AF31</f>
        <v>0.14285714285714285</v>
      </c>
    </row>
    <row r="103" spans="1:6">
      <c r="A103" t="s">
        <v>127</v>
      </c>
      <c r="B103" t="s">
        <v>101</v>
      </c>
      <c r="C103" t="s">
        <v>75</v>
      </c>
      <c r="D103" t="s">
        <v>120</v>
      </c>
      <c r="E103" t="s">
        <v>3</v>
      </c>
      <c r="F103" s="34">
        <f>'IT-Hazelnut'!AF58</f>
        <v>0.5</v>
      </c>
    </row>
    <row r="104" spans="1:6">
      <c r="A104" t="s">
        <v>127</v>
      </c>
      <c r="B104" t="s">
        <v>101</v>
      </c>
      <c r="C104" t="s">
        <v>75</v>
      </c>
      <c r="D104" t="s">
        <v>121</v>
      </c>
      <c r="E104" t="s">
        <v>3</v>
      </c>
      <c r="F104" s="34">
        <f>'IT-Hazelnut'!AF74</f>
        <v>0.83333333333333337</v>
      </c>
    </row>
    <row r="105" spans="1:6">
      <c r="A105" t="s">
        <v>127</v>
      </c>
      <c r="B105" t="s">
        <v>101</v>
      </c>
      <c r="C105" t="s">
        <v>75</v>
      </c>
      <c r="D105" t="s">
        <v>75</v>
      </c>
      <c r="E105" t="s">
        <v>3</v>
      </c>
      <c r="F105" s="34">
        <f>'IT-Hazelnut'!AF80</f>
        <v>1</v>
      </c>
    </row>
    <row r="106" spans="1:6">
      <c r="A106" t="s">
        <v>127</v>
      </c>
      <c r="B106" t="s">
        <v>101</v>
      </c>
      <c r="C106" t="s">
        <v>75</v>
      </c>
      <c r="D106" t="s">
        <v>122</v>
      </c>
      <c r="E106" t="s">
        <v>3</v>
      </c>
      <c r="F106" s="34">
        <f>'IT-Hazelnut'!AF86</f>
        <v>1</v>
      </c>
    </row>
    <row r="107" spans="1:6">
      <c r="A107" t="s">
        <v>127</v>
      </c>
      <c r="B107" t="s">
        <v>100</v>
      </c>
      <c r="C107" t="s">
        <v>136</v>
      </c>
      <c r="D107" t="s">
        <v>119</v>
      </c>
      <c r="E107" t="s">
        <v>3</v>
      </c>
      <c r="F107" s="34">
        <f>'IT-Hazelnut'!AL31</f>
        <v>0.5</v>
      </c>
    </row>
    <row r="108" spans="1:6">
      <c r="A108" t="s">
        <v>127</v>
      </c>
      <c r="B108" t="s">
        <v>100</v>
      </c>
      <c r="C108" t="s">
        <v>136</v>
      </c>
      <c r="D108" t="s">
        <v>120</v>
      </c>
      <c r="E108" t="s">
        <v>3</v>
      </c>
      <c r="F108" s="34">
        <f>'IT-Hazelnut'!AL58</f>
        <v>0.33333333333333331</v>
      </c>
    </row>
    <row r="109" spans="1:6">
      <c r="A109" t="s">
        <v>127</v>
      </c>
      <c r="B109" t="s">
        <v>100</v>
      </c>
      <c r="C109" t="s">
        <v>136</v>
      </c>
      <c r="D109" t="s">
        <v>121</v>
      </c>
      <c r="E109" t="s">
        <v>3</v>
      </c>
      <c r="F109" s="34">
        <f>'IT-Hazelnut'!AL74</f>
        <v>1</v>
      </c>
    </row>
    <row r="110" spans="1:6">
      <c r="A110" t="s">
        <v>127</v>
      </c>
      <c r="B110" t="s">
        <v>100</v>
      </c>
      <c r="C110" t="s">
        <v>136</v>
      </c>
      <c r="D110" t="s">
        <v>75</v>
      </c>
      <c r="E110" t="s">
        <v>3</v>
      </c>
      <c r="F110" s="34">
        <f>'IT-Hazelnut'!AL80</f>
        <v>1</v>
      </c>
    </row>
    <row r="111" spans="1:6">
      <c r="A111" t="s">
        <v>127</v>
      </c>
      <c r="B111" t="s">
        <v>100</v>
      </c>
      <c r="C111" t="s">
        <v>136</v>
      </c>
      <c r="D111" t="s">
        <v>122</v>
      </c>
      <c r="E111" t="s">
        <v>3</v>
      </c>
      <c r="F111" s="34">
        <f>'IT-Hazelnut'!AL86</f>
        <v>0.33333333333333331</v>
      </c>
    </row>
    <row r="112" spans="1:6">
      <c r="A112" t="s">
        <v>128</v>
      </c>
      <c r="B112" t="s">
        <v>18</v>
      </c>
      <c r="C112" t="s">
        <v>18</v>
      </c>
      <c r="D112" t="s">
        <v>119</v>
      </c>
      <c r="E112" t="s">
        <v>3</v>
      </c>
      <c r="F112" s="34">
        <f>'ES-Livestock'!L31</f>
        <v>0</v>
      </c>
    </row>
    <row r="113" spans="1:6">
      <c r="A113" t="s">
        <v>128</v>
      </c>
      <c r="B113" t="s">
        <v>18</v>
      </c>
      <c r="C113" t="s">
        <v>18</v>
      </c>
      <c r="D113" t="s">
        <v>120</v>
      </c>
      <c r="E113" t="s">
        <v>3</v>
      </c>
      <c r="F113" s="34">
        <f>'ES-Livestock'!L58</f>
        <v>0.1</v>
      </c>
    </row>
    <row r="114" spans="1:6">
      <c r="A114" t="s">
        <v>128</v>
      </c>
      <c r="B114" t="s">
        <v>18</v>
      </c>
      <c r="C114" t="s">
        <v>18</v>
      </c>
      <c r="D114" t="s">
        <v>121</v>
      </c>
      <c r="E114" t="s">
        <v>3</v>
      </c>
      <c r="F114" s="34">
        <f>'ES-Livestock'!L74</f>
        <v>0.45454545454545453</v>
      </c>
    </row>
    <row r="115" spans="1:6">
      <c r="A115" t="s">
        <v>128</v>
      </c>
      <c r="B115" t="s">
        <v>18</v>
      </c>
      <c r="C115" t="s">
        <v>18</v>
      </c>
      <c r="D115" t="s">
        <v>75</v>
      </c>
      <c r="E115" t="s">
        <v>3</v>
      </c>
      <c r="F115" s="34">
        <f>'ES-Livestock'!L80</f>
        <v>1</v>
      </c>
    </row>
    <row r="116" spans="1:6">
      <c r="A116" t="s">
        <v>128</v>
      </c>
      <c r="B116" t="s">
        <v>18</v>
      </c>
      <c r="C116" t="s">
        <v>18</v>
      </c>
      <c r="D116" t="s">
        <v>122</v>
      </c>
      <c r="E116" t="s">
        <v>3</v>
      </c>
      <c r="F116" s="34">
        <f>'ES-Livestock'!L86</f>
        <v>1</v>
      </c>
    </row>
    <row r="117" spans="1:6">
      <c r="A117" t="s">
        <v>128</v>
      </c>
      <c r="B117" t="s">
        <v>104</v>
      </c>
      <c r="C117" t="s">
        <v>114</v>
      </c>
      <c r="D117" t="s">
        <v>119</v>
      </c>
      <c r="E117" t="s">
        <v>3</v>
      </c>
      <c r="F117" s="34">
        <f>'ES-Livestock'!R31</f>
        <v>0.8</v>
      </c>
    </row>
    <row r="118" spans="1:6">
      <c r="A118" t="s">
        <v>128</v>
      </c>
      <c r="B118" t="s">
        <v>104</v>
      </c>
      <c r="C118" t="s">
        <v>114</v>
      </c>
      <c r="D118" t="s">
        <v>120</v>
      </c>
      <c r="E118" t="s">
        <v>3</v>
      </c>
      <c r="F118" s="34">
        <f>'ES-Livestock'!R58</f>
        <v>-7.1428571428571425E-2</v>
      </c>
    </row>
    <row r="119" spans="1:6">
      <c r="A119" t="s">
        <v>128</v>
      </c>
      <c r="B119" t="s">
        <v>104</v>
      </c>
      <c r="C119" t="s">
        <v>114</v>
      </c>
      <c r="D119" t="s">
        <v>121</v>
      </c>
      <c r="E119" t="s">
        <v>3</v>
      </c>
      <c r="F119" s="34">
        <f>'ES-Livestock'!R74</f>
        <v>0.4</v>
      </c>
    </row>
    <row r="120" spans="1:6">
      <c r="A120" t="s">
        <v>128</v>
      </c>
      <c r="B120" t="s">
        <v>104</v>
      </c>
      <c r="C120" t="s">
        <v>114</v>
      </c>
      <c r="D120" t="s">
        <v>75</v>
      </c>
      <c r="E120" t="s">
        <v>3</v>
      </c>
      <c r="F120" s="34">
        <f>'ES-Livestock'!R80</f>
        <v>1</v>
      </c>
    </row>
    <row r="121" spans="1:6">
      <c r="A121" t="s">
        <v>128</v>
      </c>
      <c r="B121" t="s">
        <v>104</v>
      </c>
      <c r="C121" t="s">
        <v>114</v>
      </c>
      <c r="D121" t="s">
        <v>122</v>
      </c>
      <c r="E121" t="s">
        <v>3</v>
      </c>
      <c r="F121" s="34">
        <f>'ES-Livestock'!R86</f>
        <v>1</v>
      </c>
    </row>
    <row r="122" spans="1:6">
      <c r="A122" t="s">
        <v>128</v>
      </c>
      <c r="B122" t="s">
        <v>105</v>
      </c>
      <c r="C122" t="s">
        <v>75</v>
      </c>
      <c r="D122" t="s">
        <v>119</v>
      </c>
      <c r="E122" t="s">
        <v>3</v>
      </c>
      <c r="F122" s="34">
        <f>'ES-Livestock'!X31</f>
        <v>0.8</v>
      </c>
    </row>
    <row r="123" spans="1:6">
      <c r="A123" t="s">
        <v>128</v>
      </c>
      <c r="B123" t="s">
        <v>105</v>
      </c>
      <c r="C123" t="s">
        <v>75</v>
      </c>
      <c r="D123" t="s">
        <v>120</v>
      </c>
      <c r="E123" t="s">
        <v>3</v>
      </c>
      <c r="F123" s="34">
        <f>'ES-Livestock'!X58</f>
        <v>0.2</v>
      </c>
    </row>
    <row r="124" spans="1:6">
      <c r="A124" t="s">
        <v>128</v>
      </c>
      <c r="B124" t="s">
        <v>105</v>
      </c>
      <c r="C124" t="s">
        <v>75</v>
      </c>
      <c r="D124" t="s">
        <v>121</v>
      </c>
      <c r="E124" t="s">
        <v>3</v>
      </c>
      <c r="F124" s="34">
        <f>'ES-Livestock'!X74</f>
        <v>0.6470588235294118</v>
      </c>
    </row>
    <row r="125" spans="1:6">
      <c r="A125" t="s">
        <v>128</v>
      </c>
      <c r="B125" t="s">
        <v>105</v>
      </c>
      <c r="C125" t="s">
        <v>75</v>
      </c>
      <c r="D125" t="s">
        <v>75</v>
      </c>
      <c r="E125" t="s">
        <v>3</v>
      </c>
      <c r="F125" s="34">
        <f>'ES-Livestock'!X80</f>
        <v>1</v>
      </c>
    </row>
    <row r="126" spans="1:6">
      <c r="A126" t="s">
        <v>128</v>
      </c>
      <c r="B126" t="s">
        <v>105</v>
      </c>
      <c r="C126" t="s">
        <v>75</v>
      </c>
      <c r="D126" t="s">
        <v>122</v>
      </c>
      <c r="E126" t="s">
        <v>3</v>
      </c>
      <c r="F126" s="34">
        <f>'ES-Livestock'!X86</f>
        <v>1</v>
      </c>
    </row>
    <row r="127" spans="1:6">
      <c r="A127" t="s">
        <v>129</v>
      </c>
      <c r="B127" t="s">
        <v>18</v>
      </c>
      <c r="C127" t="s">
        <v>18</v>
      </c>
      <c r="D127" t="s">
        <v>119</v>
      </c>
      <c r="E127" t="s">
        <v>3</v>
      </c>
      <c r="F127" s="34">
        <f>'DE-Arable&amp;Mixed'!N31</f>
        <v>0.6</v>
      </c>
    </row>
    <row r="128" spans="1:6">
      <c r="A128" t="s">
        <v>129</v>
      </c>
      <c r="B128" t="s">
        <v>18</v>
      </c>
      <c r="C128" t="s">
        <v>18</v>
      </c>
      <c r="D128" t="s">
        <v>120</v>
      </c>
      <c r="E128" t="s">
        <v>3</v>
      </c>
      <c r="F128" s="34">
        <f>'DE-Arable&amp;Mixed'!N58</f>
        <v>0.5</v>
      </c>
    </row>
    <row r="129" spans="1:6">
      <c r="A129" t="s">
        <v>129</v>
      </c>
      <c r="B129" t="s">
        <v>18</v>
      </c>
      <c r="C129" t="s">
        <v>18</v>
      </c>
      <c r="D129" t="s">
        <v>121</v>
      </c>
      <c r="E129" t="s">
        <v>3</v>
      </c>
      <c r="F129" s="34">
        <f>'DE-Arable&amp;Mixed'!N74</f>
        <v>0.83333333333333337</v>
      </c>
    </row>
    <row r="130" spans="1:6">
      <c r="A130" t="s">
        <v>129</v>
      </c>
      <c r="B130" t="s">
        <v>18</v>
      </c>
      <c r="C130" t="s">
        <v>18</v>
      </c>
      <c r="D130" t="s">
        <v>75</v>
      </c>
      <c r="E130" t="s">
        <v>3</v>
      </c>
      <c r="F130" s="34">
        <f>'DE-Arable&amp;Mixed'!N80</f>
        <v>1</v>
      </c>
    </row>
    <row r="131" spans="1:6">
      <c r="A131" t="s">
        <v>129</v>
      </c>
      <c r="B131" t="s">
        <v>18</v>
      </c>
      <c r="C131" t="s">
        <v>18</v>
      </c>
      <c r="D131" t="s">
        <v>122</v>
      </c>
      <c r="E131" t="s">
        <v>3</v>
      </c>
      <c r="F131" s="34">
        <f>'DE-Arable&amp;Mixed'!N86</f>
        <v>1</v>
      </c>
    </row>
    <row r="132" spans="1:6">
      <c r="A132" t="s">
        <v>129</v>
      </c>
      <c r="B132" t="s">
        <v>112</v>
      </c>
      <c r="C132" t="s">
        <v>136</v>
      </c>
      <c r="D132" t="s">
        <v>119</v>
      </c>
      <c r="E132" t="s">
        <v>3</v>
      </c>
      <c r="F132" s="34">
        <f>'DE-Arable&amp;Mixed'!T31</f>
        <v>0.75</v>
      </c>
    </row>
    <row r="133" spans="1:6">
      <c r="A133" t="s">
        <v>129</v>
      </c>
      <c r="B133" t="s">
        <v>112</v>
      </c>
      <c r="C133" t="s">
        <v>136</v>
      </c>
      <c r="D133" t="s">
        <v>120</v>
      </c>
      <c r="E133" t="s">
        <v>3</v>
      </c>
      <c r="F133" s="34">
        <f>'DE-Arable&amp;Mixed'!T58</f>
        <v>0.5714285714285714</v>
      </c>
    </row>
    <row r="134" spans="1:6">
      <c r="A134" t="s">
        <v>129</v>
      </c>
      <c r="B134" t="s">
        <v>112</v>
      </c>
      <c r="C134" t="s">
        <v>136</v>
      </c>
      <c r="D134" t="s">
        <v>121</v>
      </c>
      <c r="E134" t="s">
        <v>3</v>
      </c>
      <c r="F134" s="34">
        <f>'DE-Arable&amp;Mixed'!T74</f>
        <v>0.77777777777777779</v>
      </c>
    </row>
    <row r="135" spans="1:6">
      <c r="A135" t="s">
        <v>129</v>
      </c>
      <c r="B135" t="s">
        <v>112</v>
      </c>
      <c r="C135" t="s">
        <v>136</v>
      </c>
      <c r="D135" t="s">
        <v>75</v>
      </c>
      <c r="E135" t="s">
        <v>3</v>
      </c>
      <c r="F135" s="34">
        <f>'DE-Arable&amp;Mixed'!T80</f>
        <v>1</v>
      </c>
    </row>
    <row r="136" spans="1:6">
      <c r="A136" t="s">
        <v>129</v>
      </c>
      <c r="B136" t="s">
        <v>112</v>
      </c>
      <c r="C136" t="s">
        <v>136</v>
      </c>
      <c r="D136" t="s">
        <v>122</v>
      </c>
      <c r="E136" t="s">
        <v>3</v>
      </c>
      <c r="F136" s="34">
        <f>'DE-Arable&amp;Mixed'!T86</f>
        <v>1</v>
      </c>
    </row>
    <row r="137" spans="1:6">
      <c r="A137" t="s">
        <v>129</v>
      </c>
      <c r="B137" t="s">
        <v>113</v>
      </c>
      <c r="C137" t="s">
        <v>139</v>
      </c>
      <c r="D137" t="s">
        <v>119</v>
      </c>
      <c r="E137" t="s">
        <v>3</v>
      </c>
      <c r="F137" s="34">
        <f>'DE-Arable&amp;Mixed'!Z31</f>
        <v>0.5</v>
      </c>
    </row>
    <row r="138" spans="1:6">
      <c r="A138" t="s">
        <v>129</v>
      </c>
      <c r="B138" t="s">
        <v>113</v>
      </c>
      <c r="C138" t="s">
        <v>139</v>
      </c>
      <c r="D138" t="s">
        <v>120</v>
      </c>
      <c r="E138" t="s">
        <v>3</v>
      </c>
      <c r="F138" s="34">
        <f>'DE-Arable&amp;Mixed'!Z58</f>
        <v>0.75</v>
      </c>
    </row>
    <row r="139" spans="1:6">
      <c r="A139" t="s">
        <v>129</v>
      </c>
      <c r="B139" t="s">
        <v>113</v>
      </c>
      <c r="C139" t="s">
        <v>139</v>
      </c>
      <c r="D139" t="s">
        <v>121</v>
      </c>
      <c r="E139" t="s">
        <v>3</v>
      </c>
      <c r="F139" s="34">
        <f>'DE-Arable&amp;Mixed'!Z74</f>
        <v>0.77777777777777779</v>
      </c>
    </row>
    <row r="140" spans="1:6">
      <c r="A140" t="s">
        <v>129</v>
      </c>
      <c r="B140" t="s">
        <v>113</v>
      </c>
      <c r="C140" t="s">
        <v>139</v>
      </c>
      <c r="D140" t="s">
        <v>75</v>
      </c>
      <c r="E140" t="s">
        <v>3</v>
      </c>
      <c r="F140" s="34">
        <f>'DE-Arable&amp;Mixed'!Z80</f>
        <v>1</v>
      </c>
    </row>
    <row r="141" spans="1:6">
      <c r="A141" t="s">
        <v>129</v>
      </c>
      <c r="B141" t="s">
        <v>113</v>
      </c>
      <c r="C141" t="s">
        <v>139</v>
      </c>
      <c r="D141" t="s">
        <v>122</v>
      </c>
      <c r="E141" t="s">
        <v>3</v>
      </c>
      <c r="F141" s="34">
        <f>'DE-Arable&amp;Mixed'!Z86</f>
        <v>1</v>
      </c>
    </row>
    <row r="142" spans="1:6">
      <c r="A142" t="s">
        <v>129</v>
      </c>
      <c r="B142" t="s">
        <v>114</v>
      </c>
      <c r="C142" t="s">
        <v>114</v>
      </c>
      <c r="D142" t="s">
        <v>119</v>
      </c>
      <c r="E142" t="s">
        <v>3</v>
      </c>
      <c r="F142" s="34">
        <f>'DE-Arable&amp;Mixed'!AF31</f>
        <v>0.66666666666666663</v>
      </c>
    </row>
    <row r="143" spans="1:6">
      <c r="A143" t="s">
        <v>129</v>
      </c>
      <c r="B143" t="s">
        <v>114</v>
      </c>
      <c r="C143" t="s">
        <v>114</v>
      </c>
      <c r="D143" t="s">
        <v>120</v>
      </c>
      <c r="E143" t="s">
        <v>3</v>
      </c>
      <c r="F143" s="34">
        <f>'DE-Arable&amp;Mixed'!AF58</f>
        <v>0.5</v>
      </c>
    </row>
    <row r="144" spans="1:6">
      <c r="A144" t="s">
        <v>129</v>
      </c>
      <c r="B144" t="s">
        <v>114</v>
      </c>
      <c r="C144" t="s">
        <v>114</v>
      </c>
      <c r="D144" t="s">
        <v>121</v>
      </c>
      <c r="E144" t="s">
        <v>3</v>
      </c>
      <c r="F144" s="34">
        <f>'DE-Arable&amp;Mixed'!AF74</f>
        <v>0.75</v>
      </c>
    </row>
    <row r="145" spans="1:56">
      <c r="A145" t="s">
        <v>129</v>
      </c>
      <c r="B145" t="s">
        <v>114</v>
      </c>
      <c r="C145" t="s">
        <v>114</v>
      </c>
      <c r="D145" t="s">
        <v>75</v>
      </c>
      <c r="E145" t="s">
        <v>3</v>
      </c>
      <c r="F145" s="34">
        <f>'DE-Arable&amp;Mixed'!AF80</f>
        <v>1</v>
      </c>
    </row>
    <row r="146" spans="1:56">
      <c r="A146" t="s">
        <v>129</v>
      </c>
      <c r="B146" t="s">
        <v>114</v>
      </c>
      <c r="C146" t="s">
        <v>114</v>
      </c>
      <c r="D146" t="s">
        <v>122</v>
      </c>
      <c r="E146" t="s">
        <v>3</v>
      </c>
      <c r="F146" s="34">
        <f>'DE-Arable&amp;Mixed'!AF86</f>
        <v>1</v>
      </c>
    </row>
    <row r="147" spans="1:56">
      <c r="A147" t="s">
        <v>134</v>
      </c>
      <c r="B147" t="s">
        <v>18</v>
      </c>
      <c r="C147" t="s">
        <v>18</v>
      </c>
      <c r="D147" t="s">
        <v>119</v>
      </c>
      <c r="E147" t="s">
        <v>3</v>
      </c>
      <c r="F147" s="34">
        <f>'BG-Arable'!N31</f>
        <v>0.66666666666666663</v>
      </c>
      <c r="K147" s="34"/>
      <c r="Q147" s="34"/>
      <c r="W147" s="34">
        <f>'BG-Arable'!AE31</f>
        <v>0</v>
      </c>
      <c r="AC147" s="34">
        <f>'BG-Arable'!AK31</f>
        <v>0</v>
      </c>
      <c r="AI147" s="34">
        <f>'BG-Arable'!AQ31</f>
        <v>0</v>
      </c>
      <c r="AJ147" s="34">
        <f>'BG-Arable'!AR31</f>
        <v>0</v>
      </c>
      <c r="AK147" s="34">
        <f>'BG-Arable'!AS31</f>
        <v>0</v>
      </c>
      <c r="AL147" s="34">
        <f>'BG-Arable'!AT31</f>
        <v>0</v>
      </c>
      <c r="AM147" s="34">
        <f>'BG-Arable'!AU31</f>
        <v>0</v>
      </c>
      <c r="AN147" s="34">
        <f>'BG-Arable'!AV31</f>
        <v>0</v>
      </c>
      <c r="AO147" s="34">
        <f>'BG-Arable'!AW31</f>
        <v>0</v>
      </c>
      <c r="AP147" s="34">
        <f>'BG-Arable'!AX31</f>
        <v>0</v>
      </c>
      <c r="AQ147" s="34">
        <f>'BG-Arable'!AY31</f>
        <v>0</v>
      </c>
      <c r="AR147" s="34">
        <f>'BG-Arable'!AZ31</f>
        <v>0</v>
      </c>
      <c r="AS147" s="34">
        <f>'BG-Arable'!BA31</f>
        <v>0</v>
      </c>
      <c r="AT147" s="34">
        <f>'BG-Arable'!BB31</f>
        <v>0</v>
      </c>
      <c r="AU147" s="34">
        <f>'BG-Arable'!BC31</f>
        <v>0</v>
      </c>
      <c r="AV147" s="34">
        <f>'BG-Arable'!BD31</f>
        <v>0</v>
      </c>
      <c r="AW147" s="34">
        <f>'BG-Arable'!BE31</f>
        <v>0</v>
      </c>
      <c r="AX147" s="34">
        <f>'BG-Arable'!BF31</f>
        <v>0</v>
      </c>
      <c r="AY147" s="34">
        <f>'BG-Arable'!BG31</f>
        <v>0</v>
      </c>
      <c r="AZ147" s="34">
        <f>'BG-Arable'!BH31</f>
        <v>0</v>
      </c>
      <c r="BA147" s="34">
        <f>'BG-Arable'!BI31</f>
        <v>0</v>
      </c>
      <c r="BB147" s="34">
        <f>'BG-Arable'!BJ31</f>
        <v>0</v>
      </c>
      <c r="BC147" s="34">
        <f>'BG-Arable'!BK31</f>
        <v>0</v>
      </c>
      <c r="BD147" s="34">
        <f>'BG-Arable'!BL31</f>
        <v>0</v>
      </c>
    </row>
    <row r="148" spans="1:56">
      <c r="A148" t="s">
        <v>134</v>
      </c>
      <c r="B148" t="s">
        <v>18</v>
      </c>
      <c r="C148" t="s">
        <v>18</v>
      </c>
      <c r="D148" t="s">
        <v>120</v>
      </c>
      <c r="E148" t="s">
        <v>3</v>
      </c>
      <c r="F148" s="34">
        <f>'BG-Arable'!N58</f>
        <v>-8.3333333333333329E-2</v>
      </c>
      <c r="K148" s="34"/>
      <c r="Q148" s="34"/>
      <c r="W148" s="34">
        <f>'BG-Arable'!AE58</f>
        <v>0</v>
      </c>
      <c r="AC148" s="34">
        <f>'BG-Arable'!AK58</f>
        <v>0</v>
      </c>
      <c r="AI148" s="34">
        <f>'BG-Arable'!AQ58</f>
        <v>0</v>
      </c>
      <c r="AJ148" s="34">
        <f>'BG-Arable'!AR58</f>
        <v>0</v>
      </c>
      <c r="AK148" s="34">
        <f>'BG-Arable'!AS58</f>
        <v>0</v>
      </c>
      <c r="AL148" s="34">
        <f>'BG-Arable'!AT58</f>
        <v>0</v>
      </c>
      <c r="AM148" s="34">
        <f>'BG-Arable'!AU58</f>
        <v>0</v>
      </c>
      <c r="AN148" s="34">
        <f>'BG-Arable'!AV58</f>
        <v>0</v>
      </c>
      <c r="AO148" s="34">
        <f>'BG-Arable'!AW58</f>
        <v>0</v>
      </c>
      <c r="AP148" s="34">
        <f>'BG-Arable'!AX58</f>
        <v>0</v>
      </c>
      <c r="AQ148" s="34">
        <f>'BG-Arable'!AY58</f>
        <v>0</v>
      </c>
      <c r="AR148" s="34">
        <f>'BG-Arable'!AZ58</f>
        <v>0</v>
      </c>
      <c r="AS148" s="34">
        <f>'BG-Arable'!BA58</f>
        <v>0</v>
      </c>
      <c r="AT148" s="34">
        <f>'BG-Arable'!BB58</f>
        <v>0</v>
      </c>
      <c r="AU148" s="34">
        <f>'BG-Arable'!BC58</f>
        <v>0</v>
      </c>
      <c r="AV148" s="34">
        <f>'BG-Arable'!BD58</f>
        <v>0</v>
      </c>
      <c r="AW148" s="34">
        <f>'BG-Arable'!BE58</f>
        <v>0</v>
      </c>
      <c r="AX148" s="34">
        <f>'BG-Arable'!BF58</f>
        <v>0</v>
      </c>
      <c r="AY148" s="34">
        <f>'BG-Arable'!BG58</f>
        <v>0</v>
      </c>
      <c r="AZ148" s="34">
        <f>'BG-Arable'!BH58</f>
        <v>0</v>
      </c>
      <c r="BA148" s="34">
        <f>'BG-Arable'!BI58</f>
        <v>0</v>
      </c>
      <c r="BB148" s="34">
        <f>'BG-Arable'!BJ58</f>
        <v>0</v>
      </c>
      <c r="BC148" s="34">
        <f>'BG-Arable'!BK58</f>
        <v>0</v>
      </c>
      <c r="BD148" s="34">
        <f>'BG-Arable'!BL58</f>
        <v>0</v>
      </c>
    </row>
    <row r="149" spans="1:56">
      <c r="A149" t="s">
        <v>134</v>
      </c>
      <c r="B149" t="s">
        <v>18</v>
      </c>
      <c r="C149" t="s">
        <v>18</v>
      </c>
      <c r="D149" t="s">
        <v>121</v>
      </c>
      <c r="E149" t="s">
        <v>3</v>
      </c>
      <c r="F149" s="34">
        <f>'BG-Arable'!N74</f>
        <v>0.55555555555555558</v>
      </c>
      <c r="K149" s="34"/>
      <c r="Q149" s="34"/>
      <c r="W149" s="34">
        <f>'BG-Arable'!AE74</f>
        <v>0</v>
      </c>
      <c r="AC149" s="34">
        <f>'BG-Arable'!AK74</f>
        <v>0</v>
      </c>
      <c r="AI149" s="34">
        <f>'BG-Arable'!AQ74</f>
        <v>0</v>
      </c>
      <c r="AJ149" s="34">
        <f>'BG-Arable'!AR74</f>
        <v>0</v>
      </c>
      <c r="AK149" s="34">
        <f>'BG-Arable'!AS74</f>
        <v>0</v>
      </c>
      <c r="AL149" s="34">
        <f>'BG-Arable'!AT74</f>
        <v>0</v>
      </c>
      <c r="AM149" s="34">
        <f>'BG-Arable'!AU74</f>
        <v>0</v>
      </c>
      <c r="AN149" s="34">
        <f>'BG-Arable'!AV74</f>
        <v>0</v>
      </c>
      <c r="AO149" s="34">
        <f>'BG-Arable'!AW74</f>
        <v>0</v>
      </c>
      <c r="AP149" s="34">
        <f>'BG-Arable'!AX74</f>
        <v>0</v>
      </c>
      <c r="AQ149" s="34">
        <f>'BG-Arable'!AY74</f>
        <v>0</v>
      </c>
      <c r="AR149" s="34">
        <f>'BG-Arable'!AZ74</f>
        <v>0</v>
      </c>
      <c r="AS149" s="34">
        <f>'BG-Arable'!BA74</f>
        <v>0</v>
      </c>
      <c r="AT149" s="34">
        <f>'BG-Arable'!BB74</f>
        <v>0</v>
      </c>
      <c r="AU149" s="34">
        <f>'BG-Arable'!BC74</f>
        <v>0</v>
      </c>
      <c r="AV149" s="34">
        <f>'BG-Arable'!BD74</f>
        <v>0</v>
      </c>
      <c r="AW149" s="34">
        <f>'BG-Arable'!BE74</f>
        <v>0</v>
      </c>
      <c r="AX149" s="34">
        <f>'BG-Arable'!BF74</f>
        <v>0</v>
      </c>
      <c r="AY149" s="34">
        <f>'BG-Arable'!BG74</f>
        <v>0</v>
      </c>
      <c r="AZ149" s="34">
        <f>'BG-Arable'!BH74</f>
        <v>0</v>
      </c>
      <c r="BA149" s="34">
        <f>'BG-Arable'!BI74</f>
        <v>0</v>
      </c>
      <c r="BB149" s="34">
        <f>'BG-Arable'!BJ74</f>
        <v>0</v>
      </c>
      <c r="BC149" s="34">
        <f>'BG-Arable'!BK74</f>
        <v>0</v>
      </c>
      <c r="BD149" s="34">
        <f>'BG-Arable'!BL74</f>
        <v>0</v>
      </c>
    </row>
    <row r="150" spans="1:56">
      <c r="A150" t="s">
        <v>134</v>
      </c>
      <c r="B150" t="s">
        <v>18</v>
      </c>
      <c r="C150" t="s">
        <v>18</v>
      </c>
      <c r="D150" t="s">
        <v>75</v>
      </c>
      <c r="E150" t="s">
        <v>3</v>
      </c>
      <c r="F150" s="34">
        <f>'BG-Arable'!N80</f>
        <v>1</v>
      </c>
      <c r="K150" s="34"/>
      <c r="Q150" s="34"/>
      <c r="W150" s="34">
        <f>'BG-Arable'!AE80</f>
        <v>0</v>
      </c>
      <c r="AC150" s="34">
        <f>'BG-Arable'!AK80</f>
        <v>0</v>
      </c>
      <c r="AI150" s="34">
        <f>'BG-Arable'!AQ80</f>
        <v>0</v>
      </c>
      <c r="AJ150" s="34">
        <f>'BG-Arable'!AR80</f>
        <v>0</v>
      </c>
      <c r="AK150" s="34">
        <f>'BG-Arable'!AS80</f>
        <v>0</v>
      </c>
      <c r="AL150" s="34">
        <f>'BG-Arable'!AT80</f>
        <v>0</v>
      </c>
      <c r="AM150" s="34">
        <f>'BG-Arable'!AU80</f>
        <v>0</v>
      </c>
      <c r="AN150" s="34">
        <f>'BG-Arable'!AV80</f>
        <v>0</v>
      </c>
      <c r="AO150" s="34">
        <f>'BG-Arable'!AW80</f>
        <v>0</v>
      </c>
      <c r="AP150" s="34">
        <f>'BG-Arable'!AX80</f>
        <v>0</v>
      </c>
      <c r="AQ150" s="34">
        <f>'BG-Arable'!AY80</f>
        <v>0</v>
      </c>
      <c r="AR150" s="34">
        <f>'BG-Arable'!AZ80</f>
        <v>0</v>
      </c>
      <c r="AS150" s="34">
        <f>'BG-Arable'!BA80</f>
        <v>0</v>
      </c>
      <c r="AT150" s="34">
        <f>'BG-Arable'!BB80</f>
        <v>0</v>
      </c>
      <c r="AU150" s="34">
        <f>'BG-Arable'!BC80</f>
        <v>0</v>
      </c>
      <c r="AV150" s="34">
        <f>'BG-Arable'!BD80</f>
        <v>0</v>
      </c>
      <c r="AW150" s="34">
        <f>'BG-Arable'!BE80</f>
        <v>0</v>
      </c>
      <c r="AX150" s="34">
        <f>'BG-Arable'!BF80</f>
        <v>0</v>
      </c>
      <c r="AY150" s="34">
        <f>'BG-Arable'!BG80</f>
        <v>0</v>
      </c>
      <c r="AZ150" s="34">
        <f>'BG-Arable'!BH80</f>
        <v>0</v>
      </c>
      <c r="BA150" s="34">
        <f>'BG-Arable'!BI80</f>
        <v>0</v>
      </c>
      <c r="BB150" s="34">
        <f>'BG-Arable'!BJ80</f>
        <v>0</v>
      </c>
      <c r="BC150" s="34">
        <f>'BG-Arable'!BK80</f>
        <v>0</v>
      </c>
      <c r="BD150" s="34">
        <f>'BG-Arable'!BL80</f>
        <v>0</v>
      </c>
    </row>
    <row r="151" spans="1:56">
      <c r="A151" t="s">
        <v>134</v>
      </c>
      <c r="B151" t="s">
        <v>18</v>
      </c>
      <c r="C151" t="s">
        <v>18</v>
      </c>
      <c r="D151" t="s">
        <v>122</v>
      </c>
      <c r="E151" t="s">
        <v>3</v>
      </c>
      <c r="F151" s="34">
        <f>'BG-Arable'!N86</f>
        <v>1</v>
      </c>
      <c r="K151" s="34"/>
      <c r="Q151" s="34"/>
      <c r="W151" s="34">
        <f>'BG-Arable'!AE86</f>
        <v>0</v>
      </c>
      <c r="AC151" s="34">
        <f>'BG-Arable'!AK86</f>
        <v>0</v>
      </c>
      <c r="AI151" s="34">
        <f>'BG-Arable'!AQ86</f>
        <v>0</v>
      </c>
      <c r="AJ151" s="34">
        <f>'BG-Arable'!AR86</f>
        <v>0</v>
      </c>
      <c r="AK151" s="34">
        <f>'BG-Arable'!AS86</f>
        <v>0</v>
      </c>
      <c r="AL151" s="34">
        <f>'BG-Arable'!AT86</f>
        <v>0</v>
      </c>
      <c r="AM151" s="34">
        <f>'BG-Arable'!AU86</f>
        <v>0</v>
      </c>
      <c r="AN151" s="34">
        <f>'BG-Arable'!AV86</f>
        <v>0</v>
      </c>
      <c r="AO151" s="34">
        <f>'BG-Arable'!AW86</f>
        <v>0</v>
      </c>
      <c r="AP151" s="34">
        <f>'BG-Arable'!AX86</f>
        <v>0</v>
      </c>
      <c r="AQ151" s="34">
        <f>'BG-Arable'!AY86</f>
        <v>0</v>
      </c>
      <c r="AR151" s="34">
        <f>'BG-Arable'!AZ86</f>
        <v>0</v>
      </c>
      <c r="AS151" s="34">
        <f>'BG-Arable'!BA86</f>
        <v>0</v>
      </c>
      <c r="AT151" s="34">
        <f>'BG-Arable'!BB86</f>
        <v>0</v>
      </c>
      <c r="AU151" s="34">
        <f>'BG-Arable'!BC86</f>
        <v>0</v>
      </c>
      <c r="AV151" s="34">
        <f>'BG-Arable'!BD86</f>
        <v>0</v>
      </c>
      <c r="AW151" s="34">
        <f>'BG-Arable'!BE86</f>
        <v>0</v>
      </c>
      <c r="AX151" s="34">
        <f>'BG-Arable'!BF86</f>
        <v>0</v>
      </c>
      <c r="AY151" s="34">
        <f>'BG-Arable'!BG86</f>
        <v>0</v>
      </c>
      <c r="AZ151" s="34">
        <f>'BG-Arable'!BH86</f>
        <v>0</v>
      </c>
      <c r="BA151" s="34">
        <f>'BG-Arable'!BI86</f>
        <v>0</v>
      </c>
      <c r="BB151" s="34">
        <f>'BG-Arable'!BJ86</f>
        <v>0</v>
      </c>
      <c r="BC151" s="34">
        <f>'BG-Arable'!BK86</f>
        <v>0</v>
      </c>
      <c r="BD151" s="34">
        <f>'BG-Arable'!BL86</f>
        <v>0</v>
      </c>
    </row>
    <row r="152" spans="1:56">
      <c r="A152" t="s">
        <v>134</v>
      </c>
      <c r="B152" t="s">
        <v>130</v>
      </c>
      <c r="C152" t="s">
        <v>75</v>
      </c>
      <c r="D152" t="s">
        <v>119</v>
      </c>
      <c r="E152" t="s">
        <v>3</v>
      </c>
      <c r="F152" s="34">
        <f>'BG-Arable'!T31</f>
        <v>0.6</v>
      </c>
    </row>
    <row r="153" spans="1:56">
      <c r="A153" t="s">
        <v>134</v>
      </c>
      <c r="B153" t="s">
        <v>130</v>
      </c>
      <c r="C153" t="s">
        <v>75</v>
      </c>
      <c r="D153" t="s">
        <v>120</v>
      </c>
      <c r="E153" t="s">
        <v>3</v>
      </c>
      <c r="F153" s="34">
        <f>'BG-Arable'!T58</f>
        <v>0</v>
      </c>
    </row>
    <row r="154" spans="1:56">
      <c r="A154" t="s">
        <v>134</v>
      </c>
      <c r="B154" t="s">
        <v>130</v>
      </c>
      <c r="C154" t="s">
        <v>75</v>
      </c>
      <c r="D154" t="s">
        <v>121</v>
      </c>
      <c r="E154" t="s">
        <v>3</v>
      </c>
      <c r="F154" s="34">
        <f>'BG-Arable'!T74</f>
        <v>0.66666666666666663</v>
      </c>
    </row>
    <row r="155" spans="1:56">
      <c r="A155" t="s">
        <v>134</v>
      </c>
      <c r="B155" t="s">
        <v>130</v>
      </c>
      <c r="C155" t="s">
        <v>75</v>
      </c>
      <c r="D155" t="s">
        <v>75</v>
      </c>
      <c r="E155" t="s">
        <v>3</v>
      </c>
      <c r="F155" s="34">
        <f>'BG-Arable'!T80</f>
        <v>1</v>
      </c>
    </row>
    <row r="156" spans="1:56">
      <c r="A156" t="s">
        <v>134</v>
      </c>
      <c r="B156" t="s">
        <v>130</v>
      </c>
      <c r="C156" t="s">
        <v>75</v>
      </c>
      <c r="D156" t="s">
        <v>122</v>
      </c>
      <c r="E156" t="s">
        <v>3</v>
      </c>
      <c r="F156" s="34">
        <f>'BG-Arable'!T86</f>
        <v>1</v>
      </c>
    </row>
    <row r="157" spans="1:56">
      <c r="A157" t="s">
        <v>134</v>
      </c>
      <c r="B157" t="s">
        <v>131</v>
      </c>
      <c r="C157" t="s">
        <v>102</v>
      </c>
      <c r="D157" t="s">
        <v>119</v>
      </c>
      <c r="E157" t="s">
        <v>3</v>
      </c>
      <c r="F157" s="34">
        <f>'BG-Arable'!Z31</f>
        <v>0.6</v>
      </c>
    </row>
    <row r="158" spans="1:56">
      <c r="A158" t="s">
        <v>134</v>
      </c>
      <c r="B158" t="s">
        <v>131</v>
      </c>
      <c r="C158" t="s">
        <v>102</v>
      </c>
      <c r="D158" t="s">
        <v>120</v>
      </c>
      <c r="E158" t="s">
        <v>3</v>
      </c>
      <c r="F158" s="34">
        <f>'BG-Arable'!Z58</f>
        <v>0</v>
      </c>
    </row>
    <row r="159" spans="1:56">
      <c r="A159" t="s">
        <v>134</v>
      </c>
      <c r="B159" t="s">
        <v>131</v>
      </c>
      <c r="C159" t="s">
        <v>102</v>
      </c>
      <c r="D159" t="s">
        <v>121</v>
      </c>
      <c r="E159" t="s">
        <v>3</v>
      </c>
      <c r="F159" s="34">
        <f>'BG-Arable'!Z74</f>
        <v>0.77777777777777779</v>
      </c>
    </row>
    <row r="160" spans="1:56">
      <c r="A160" t="s">
        <v>134</v>
      </c>
      <c r="B160" t="s">
        <v>131</v>
      </c>
      <c r="C160" t="s">
        <v>102</v>
      </c>
      <c r="D160" t="s">
        <v>75</v>
      </c>
      <c r="E160" t="s">
        <v>3</v>
      </c>
      <c r="F160" s="34">
        <f>'BG-Arable'!Z80</f>
        <v>1</v>
      </c>
    </row>
    <row r="161" spans="1:35">
      <c r="A161" t="s">
        <v>134</v>
      </c>
      <c r="B161" t="s">
        <v>131</v>
      </c>
      <c r="C161" t="s">
        <v>102</v>
      </c>
      <c r="D161" t="s">
        <v>122</v>
      </c>
      <c r="E161" t="s">
        <v>3</v>
      </c>
      <c r="F161" s="34">
        <f>'BG-Arable'!Z86</f>
        <v>1</v>
      </c>
    </row>
    <row r="162" spans="1:35">
      <c r="A162" t="s">
        <v>134</v>
      </c>
      <c r="B162" t="s">
        <v>132</v>
      </c>
      <c r="C162" t="s">
        <v>137</v>
      </c>
      <c r="D162" t="s">
        <v>119</v>
      </c>
      <c r="E162" t="s">
        <v>3</v>
      </c>
      <c r="F162" s="34">
        <f>'BG-Arable'!AF31</f>
        <v>0.66666666666666663</v>
      </c>
    </row>
    <row r="163" spans="1:35">
      <c r="A163" t="s">
        <v>134</v>
      </c>
      <c r="B163" t="s">
        <v>132</v>
      </c>
      <c r="C163" t="s">
        <v>137</v>
      </c>
      <c r="D163" t="s">
        <v>120</v>
      </c>
      <c r="E163" t="s">
        <v>3</v>
      </c>
      <c r="F163" s="34">
        <f>'BG-Arable'!AF58</f>
        <v>0</v>
      </c>
    </row>
    <row r="164" spans="1:35">
      <c r="A164" t="s">
        <v>134</v>
      </c>
      <c r="B164" t="s">
        <v>132</v>
      </c>
      <c r="C164" t="s">
        <v>137</v>
      </c>
      <c r="D164" t="s">
        <v>121</v>
      </c>
      <c r="E164" t="s">
        <v>3</v>
      </c>
      <c r="F164" s="34">
        <f>'BG-Arable'!AF74</f>
        <v>0.5</v>
      </c>
    </row>
    <row r="165" spans="1:35">
      <c r="A165" t="s">
        <v>134</v>
      </c>
      <c r="B165" t="s">
        <v>132</v>
      </c>
      <c r="C165" t="s">
        <v>137</v>
      </c>
      <c r="D165" t="s">
        <v>75</v>
      </c>
      <c r="E165" t="s">
        <v>3</v>
      </c>
      <c r="F165" s="34">
        <f>'BG-Arable'!AF80</f>
        <v>1</v>
      </c>
    </row>
    <row r="166" spans="1:35">
      <c r="A166" t="s">
        <v>134</v>
      </c>
      <c r="B166" t="s">
        <v>132</v>
      </c>
      <c r="C166" t="s">
        <v>137</v>
      </c>
      <c r="D166" t="s">
        <v>122</v>
      </c>
      <c r="E166" t="s">
        <v>3</v>
      </c>
      <c r="F166" s="34">
        <f>'BG-Arable'!AF86</f>
        <v>1</v>
      </c>
    </row>
    <row r="167" spans="1:35">
      <c r="A167" t="s">
        <v>134</v>
      </c>
      <c r="B167" t="s">
        <v>133</v>
      </c>
      <c r="C167" t="s">
        <v>133</v>
      </c>
      <c r="D167" t="s">
        <v>119</v>
      </c>
      <c r="E167" t="s">
        <v>3</v>
      </c>
      <c r="F167" s="34">
        <f>'BG-Arable'!AL31</f>
        <v>0.5</v>
      </c>
    </row>
    <row r="168" spans="1:35">
      <c r="A168" t="s">
        <v>134</v>
      </c>
      <c r="B168" t="s">
        <v>133</v>
      </c>
      <c r="C168" t="s">
        <v>133</v>
      </c>
      <c r="D168" t="s">
        <v>120</v>
      </c>
      <c r="E168" t="s">
        <v>3</v>
      </c>
      <c r="F168" s="34">
        <f>'BG-Arable'!AL58</f>
        <v>0</v>
      </c>
    </row>
    <row r="169" spans="1:35">
      <c r="A169" t="s">
        <v>134</v>
      </c>
      <c r="B169" t="s">
        <v>133</v>
      </c>
      <c r="C169" t="s">
        <v>133</v>
      </c>
      <c r="D169" t="s">
        <v>121</v>
      </c>
      <c r="E169" t="s">
        <v>3</v>
      </c>
      <c r="F169" s="34">
        <f>'BG-Arable'!AL74</f>
        <v>0.75</v>
      </c>
    </row>
    <row r="170" spans="1:35">
      <c r="A170" t="s">
        <v>134</v>
      </c>
      <c r="B170" t="s">
        <v>133</v>
      </c>
      <c r="C170" t="s">
        <v>133</v>
      </c>
      <c r="D170" t="s">
        <v>75</v>
      </c>
      <c r="E170" t="s">
        <v>3</v>
      </c>
      <c r="F170" s="34">
        <f>'BG-Arable'!AL80</f>
        <v>1</v>
      </c>
    </row>
    <row r="171" spans="1:35">
      <c r="A171" t="s">
        <v>134</v>
      </c>
      <c r="B171" t="s">
        <v>133</v>
      </c>
      <c r="C171" t="s">
        <v>133</v>
      </c>
      <c r="D171" t="s">
        <v>122</v>
      </c>
      <c r="E171" t="s">
        <v>3</v>
      </c>
      <c r="F171" s="34">
        <f>'BG-Arable'!AL86</f>
        <v>1</v>
      </c>
    </row>
    <row r="172" spans="1:35">
      <c r="A172" t="s">
        <v>140</v>
      </c>
      <c r="B172" t="s">
        <v>18</v>
      </c>
      <c r="C172" t="s">
        <v>18</v>
      </c>
      <c r="D172" t="s">
        <v>119</v>
      </c>
      <c r="E172" t="s">
        <v>3</v>
      </c>
      <c r="F172" s="34">
        <f>'SE-Poultry'!N31</f>
        <v>0.33333333333333331</v>
      </c>
      <c r="K172" s="34"/>
      <c r="Q172" s="34"/>
      <c r="W172" s="34"/>
      <c r="AC172" s="34"/>
      <c r="AD172" s="34"/>
      <c r="AE172" s="34"/>
      <c r="AF172" s="34"/>
      <c r="AG172" s="34"/>
      <c r="AH172" s="34"/>
      <c r="AI172" s="34"/>
    </row>
    <row r="173" spans="1:35">
      <c r="A173" t="s">
        <v>140</v>
      </c>
      <c r="B173" t="s">
        <v>18</v>
      </c>
      <c r="C173" t="s">
        <v>18</v>
      </c>
      <c r="D173" t="s">
        <v>120</v>
      </c>
      <c r="E173" t="s">
        <v>3</v>
      </c>
      <c r="F173" s="34">
        <f>'SE-Poultry'!N58</f>
        <v>-0.13333333333333333</v>
      </c>
      <c r="K173" s="34"/>
      <c r="Q173" s="34"/>
      <c r="W173" s="34"/>
      <c r="AC173" s="34"/>
      <c r="AD173" s="34"/>
      <c r="AE173" s="34"/>
      <c r="AF173" s="34"/>
      <c r="AG173" s="34"/>
      <c r="AH173" s="34"/>
      <c r="AI173" s="34"/>
    </row>
    <row r="174" spans="1:35">
      <c r="A174" t="s">
        <v>140</v>
      </c>
      <c r="B174" t="s">
        <v>18</v>
      </c>
      <c r="C174" t="s">
        <v>18</v>
      </c>
      <c r="D174" t="s">
        <v>121</v>
      </c>
      <c r="E174" t="s">
        <v>3</v>
      </c>
      <c r="F174" s="34">
        <f>'SE-Poultry'!N74</f>
        <v>1</v>
      </c>
      <c r="K174" s="34"/>
      <c r="Q174" s="34"/>
      <c r="W174" s="34"/>
      <c r="AC174" s="34"/>
      <c r="AD174" s="34"/>
      <c r="AE174" s="34"/>
      <c r="AF174" s="34"/>
      <c r="AG174" s="34"/>
      <c r="AH174" s="34"/>
      <c r="AI174" s="34"/>
    </row>
    <row r="175" spans="1:35">
      <c r="A175" t="s">
        <v>140</v>
      </c>
      <c r="B175" t="s">
        <v>18</v>
      </c>
      <c r="C175" t="s">
        <v>18</v>
      </c>
      <c r="D175" t="s">
        <v>75</v>
      </c>
      <c r="E175" t="s">
        <v>3</v>
      </c>
      <c r="F175" s="34">
        <f>'SE-Poultry'!N80</f>
        <v>1</v>
      </c>
      <c r="K175" s="34"/>
      <c r="Q175" s="34"/>
      <c r="W175" s="34"/>
      <c r="AC175" s="34"/>
      <c r="AD175" s="34"/>
      <c r="AE175" s="34"/>
      <c r="AF175" s="34"/>
      <c r="AG175" s="34"/>
      <c r="AH175" s="34"/>
      <c r="AI175" s="34"/>
    </row>
    <row r="176" spans="1:35">
      <c r="A176" t="s">
        <v>140</v>
      </c>
      <c r="B176" t="s">
        <v>18</v>
      </c>
      <c r="C176" t="s">
        <v>18</v>
      </c>
      <c r="D176" t="s">
        <v>122</v>
      </c>
      <c r="E176" t="s">
        <v>3</v>
      </c>
      <c r="F176" s="34">
        <f>'SE-Poultry'!N86</f>
        <v>0</v>
      </c>
      <c r="K176" s="34"/>
      <c r="Q176" s="34"/>
      <c r="W176" s="34"/>
      <c r="AC176" s="34"/>
      <c r="AD176" s="34"/>
      <c r="AE176" s="34"/>
      <c r="AF176" s="34"/>
      <c r="AG176" s="34"/>
      <c r="AH176" s="34"/>
      <c r="AI176" s="34"/>
    </row>
    <row r="177" spans="1:6">
      <c r="A177" t="s">
        <v>140</v>
      </c>
      <c r="B177" t="s">
        <v>141</v>
      </c>
      <c r="C177" t="s">
        <v>114</v>
      </c>
      <c r="D177" t="s">
        <v>119</v>
      </c>
      <c r="E177" t="s">
        <v>3</v>
      </c>
      <c r="F177" s="34">
        <f>'SE-Poultry'!T31</f>
        <v>0.5</v>
      </c>
    </row>
    <row r="178" spans="1:6">
      <c r="A178" t="s">
        <v>140</v>
      </c>
      <c r="B178" t="s">
        <v>141</v>
      </c>
      <c r="C178" t="s">
        <v>114</v>
      </c>
      <c r="D178" t="s">
        <v>120</v>
      </c>
      <c r="E178" t="s">
        <v>3</v>
      </c>
      <c r="F178" s="34">
        <f>'SE-Poultry'!T58</f>
        <v>-5.5555555555555552E-2</v>
      </c>
    </row>
    <row r="179" spans="1:6">
      <c r="A179" t="s">
        <v>140</v>
      </c>
      <c r="B179" t="s">
        <v>141</v>
      </c>
      <c r="C179" t="s">
        <v>114</v>
      </c>
      <c r="D179" t="s">
        <v>121</v>
      </c>
      <c r="E179" t="s">
        <v>3</v>
      </c>
      <c r="F179" s="34">
        <f>'SE-Poultry'!T74</f>
        <v>1</v>
      </c>
    </row>
    <row r="180" spans="1:6">
      <c r="A180" t="s">
        <v>140</v>
      </c>
      <c r="B180" t="s">
        <v>141</v>
      </c>
      <c r="C180" t="s">
        <v>114</v>
      </c>
      <c r="D180" t="s">
        <v>75</v>
      </c>
      <c r="E180" t="s">
        <v>3</v>
      </c>
      <c r="F180" s="34">
        <f>'SE-Poultry'!T80</f>
        <v>1</v>
      </c>
    </row>
    <row r="181" spans="1:6">
      <c r="A181" t="s">
        <v>140</v>
      </c>
      <c r="B181" t="s">
        <v>141</v>
      </c>
      <c r="C181" t="s">
        <v>114</v>
      </c>
      <c r="D181" t="s">
        <v>122</v>
      </c>
      <c r="E181" t="s">
        <v>3</v>
      </c>
      <c r="F181" s="34">
        <f>'SE-Poultry'!T86</f>
        <v>0</v>
      </c>
    </row>
    <row r="182" spans="1:6">
      <c r="A182" t="s">
        <v>140</v>
      </c>
      <c r="B182" t="s">
        <v>142</v>
      </c>
      <c r="C182" t="s">
        <v>137</v>
      </c>
      <c r="D182" t="s">
        <v>119</v>
      </c>
      <c r="E182" t="s">
        <v>3</v>
      </c>
      <c r="F182" s="34">
        <f>'SE-Poultry'!Z31</f>
        <v>1</v>
      </c>
    </row>
    <row r="183" spans="1:6">
      <c r="A183" t="s">
        <v>140</v>
      </c>
      <c r="B183" t="s">
        <v>142</v>
      </c>
      <c r="C183" t="s">
        <v>137</v>
      </c>
      <c r="D183" t="s">
        <v>120</v>
      </c>
      <c r="E183" t="s">
        <v>3</v>
      </c>
      <c r="F183" s="34">
        <f>'SE-Poultry'!Z58</f>
        <v>0.44444444444444442</v>
      </c>
    </row>
    <row r="184" spans="1:6">
      <c r="A184" t="s">
        <v>140</v>
      </c>
      <c r="B184" t="s">
        <v>142</v>
      </c>
      <c r="C184" t="s">
        <v>137</v>
      </c>
      <c r="D184" t="s">
        <v>121</v>
      </c>
      <c r="E184" t="s">
        <v>3</v>
      </c>
      <c r="F184" s="34">
        <f>'SE-Poultry'!Z74</f>
        <v>1</v>
      </c>
    </row>
    <row r="185" spans="1:6">
      <c r="A185" t="s">
        <v>140</v>
      </c>
      <c r="B185" t="s">
        <v>142</v>
      </c>
      <c r="C185" t="s">
        <v>137</v>
      </c>
      <c r="D185" t="s">
        <v>75</v>
      </c>
      <c r="E185" t="s">
        <v>3</v>
      </c>
      <c r="F185" s="34">
        <f>'SE-Poultry'!Z80</f>
        <v>1</v>
      </c>
    </row>
    <row r="186" spans="1:6">
      <c r="A186" t="s">
        <v>140</v>
      </c>
      <c r="B186" t="s">
        <v>142</v>
      </c>
      <c r="C186" t="s">
        <v>137</v>
      </c>
      <c r="D186" t="s">
        <v>122</v>
      </c>
      <c r="E186" t="s">
        <v>3</v>
      </c>
      <c r="F186" s="34">
        <f>'SE-Poultry'!Z86</f>
        <v>0</v>
      </c>
    </row>
    <row r="187" spans="1:6">
      <c r="A187" t="s">
        <v>140</v>
      </c>
      <c r="B187" t="s">
        <v>143</v>
      </c>
      <c r="C187" t="s">
        <v>75</v>
      </c>
      <c r="D187" t="s">
        <v>119</v>
      </c>
      <c r="E187" t="s">
        <v>3</v>
      </c>
      <c r="F187" s="34">
        <f>'SE-Poultry'!AF31</f>
        <v>0</v>
      </c>
    </row>
    <row r="188" spans="1:6">
      <c r="A188" t="s">
        <v>140</v>
      </c>
      <c r="B188" t="s">
        <v>143</v>
      </c>
      <c r="C188" t="s">
        <v>75</v>
      </c>
      <c r="D188" t="s">
        <v>120</v>
      </c>
      <c r="E188" t="s">
        <v>3</v>
      </c>
      <c r="F188" s="34">
        <f>'SE-Poultry'!AF58</f>
        <v>0</v>
      </c>
    </row>
    <row r="189" spans="1:6">
      <c r="A189" t="s">
        <v>140</v>
      </c>
      <c r="B189" t="s">
        <v>143</v>
      </c>
      <c r="C189" t="s">
        <v>75</v>
      </c>
      <c r="D189" t="s">
        <v>121</v>
      </c>
      <c r="E189" t="s">
        <v>3</v>
      </c>
      <c r="F189" s="34">
        <f>'SE-Poultry'!AF74</f>
        <v>1</v>
      </c>
    </row>
    <row r="190" spans="1:6">
      <c r="A190" t="s">
        <v>140</v>
      </c>
      <c r="B190" t="s">
        <v>143</v>
      </c>
      <c r="C190" t="s">
        <v>75</v>
      </c>
      <c r="D190" t="s">
        <v>75</v>
      </c>
      <c r="E190" t="s">
        <v>3</v>
      </c>
      <c r="F190" s="34">
        <f>'SE-Poultry'!AF80</f>
        <v>1</v>
      </c>
    </row>
    <row r="191" spans="1:6">
      <c r="A191" t="s">
        <v>140</v>
      </c>
      <c r="B191" t="s">
        <v>143</v>
      </c>
      <c r="C191" t="s">
        <v>75</v>
      </c>
      <c r="D191" t="s">
        <v>122</v>
      </c>
      <c r="E191" t="s">
        <v>3</v>
      </c>
      <c r="F191" s="34">
        <f>'SE-Poultry'!AF86</f>
        <v>0</v>
      </c>
    </row>
    <row r="192" spans="1:6">
      <c r="A192" t="s">
        <v>118</v>
      </c>
      <c r="B192" t="s">
        <v>18</v>
      </c>
      <c r="C192" t="s">
        <v>18</v>
      </c>
      <c r="D192" t="s">
        <v>119</v>
      </c>
      <c r="E192" t="s">
        <v>4</v>
      </c>
      <c r="F192" s="34">
        <f>'UK-Arable'!O31</f>
        <v>0</v>
      </c>
    </row>
    <row r="193" spans="1:6">
      <c r="A193" t="s">
        <v>118</v>
      </c>
      <c r="B193" t="s">
        <v>18</v>
      </c>
      <c r="C193" t="s">
        <v>18</v>
      </c>
      <c r="D193" t="s">
        <v>120</v>
      </c>
      <c r="E193" t="s">
        <v>4</v>
      </c>
      <c r="F193" s="34">
        <f>'UK-Arable'!O58</f>
        <v>0</v>
      </c>
    </row>
    <row r="194" spans="1:6">
      <c r="A194" t="s">
        <v>118</v>
      </c>
      <c r="B194" t="s">
        <v>18</v>
      </c>
      <c r="C194" t="s">
        <v>18</v>
      </c>
      <c r="D194" t="s">
        <v>121</v>
      </c>
      <c r="E194" t="s">
        <v>4</v>
      </c>
      <c r="F194" s="34">
        <f>'UK-Arable'!O74</f>
        <v>0.2</v>
      </c>
    </row>
    <row r="195" spans="1:6">
      <c r="A195" t="s">
        <v>118</v>
      </c>
      <c r="B195" t="s">
        <v>18</v>
      </c>
      <c r="C195" t="s">
        <v>18</v>
      </c>
      <c r="D195" t="s">
        <v>75</v>
      </c>
      <c r="E195" t="s">
        <v>4</v>
      </c>
      <c r="F195" s="34">
        <f>'UK-Arable'!O80</f>
        <v>0.66666666666666663</v>
      </c>
    </row>
    <row r="196" spans="1:6">
      <c r="A196" t="s">
        <v>118</v>
      </c>
      <c r="B196" t="s">
        <v>18</v>
      </c>
      <c r="C196" t="s">
        <v>18</v>
      </c>
      <c r="D196" t="s">
        <v>122</v>
      </c>
      <c r="E196" t="s">
        <v>4</v>
      </c>
      <c r="F196" s="34">
        <f>'UK-Arable'!O86</f>
        <v>-0.33333333333333331</v>
      </c>
    </row>
    <row r="197" spans="1:6">
      <c r="A197" t="s">
        <v>118</v>
      </c>
      <c r="B197" t="s">
        <v>123</v>
      </c>
      <c r="C197" t="s">
        <v>136</v>
      </c>
      <c r="D197" t="s">
        <v>119</v>
      </c>
      <c r="E197" t="s">
        <v>4</v>
      </c>
      <c r="F197" s="34">
        <f>'UK-Arable'!U31</f>
        <v>0.25</v>
      </c>
    </row>
    <row r="198" spans="1:6">
      <c r="A198" t="s">
        <v>118</v>
      </c>
      <c r="B198" t="s">
        <v>123</v>
      </c>
      <c r="C198" t="s">
        <v>136</v>
      </c>
      <c r="D198" t="s">
        <v>120</v>
      </c>
      <c r="E198" t="s">
        <v>4</v>
      </c>
      <c r="F198" s="34">
        <f>'UK-Arable'!U58</f>
        <v>0.45454545454545453</v>
      </c>
    </row>
    <row r="199" spans="1:6">
      <c r="A199" t="s">
        <v>118</v>
      </c>
      <c r="B199" t="s">
        <v>123</v>
      </c>
      <c r="C199" t="s">
        <v>136</v>
      </c>
      <c r="D199" t="s">
        <v>121</v>
      </c>
      <c r="E199" t="s">
        <v>4</v>
      </c>
      <c r="F199" s="34">
        <f>'UK-Arable'!U74</f>
        <v>0.33333333333333331</v>
      </c>
    </row>
    <row r="200" spans="1:6">
      <c r="A200" t="s">
        <v>118</v>
      </c>
      <c r="B200" t="s">
        <v>123</v>
      </c>
      <c r="C200" t="s">
        <v>136</v>
      </c>
      <c r="D200" t="s">
        <v>75</v>
      </c>
      <c r="E200" t="s">
        <v>4</v>
      </c>
      <c r="F200" s="34">
        <f>'UK-Arable'!U80</f>
        <v>0.5</v>
      </c>
    </row>
    <row r="201" spans="1:6">
      <c r="A201" t="s">
        <v>118</v>
      </c>
      <c r="B201" t="s">
        <v>123</v>
      </c>
      <c r="C201" t="s">
        <v>136</v>
      </c>
      <c r="D201" t="s">
        <v>122</v>
      </c>
      <c r="E201" t="s">
        <v>4</v>
      </c>
      <c r="F201" s="34">
        <f>'UK-Arable'!U86</f>
        <v>0</v>
      </c>
    </row>
    <row r="202" spans="1:6">
      <c r="A202" t="s">
        <v>118</v>
      </c>
      <c r="B202" t="s">
        <v>20</v>
      </c>
      <c r="C202" t="s">
        <v>137</v>
      </c>
      <c r="D202" t="s">
        <v>119</v>
      </c>
      <c r="E202" t="s">
        <v>4</v>
      </c>
      <c r="F202" s="34">
        <f>'UK-Arable'!AA31</f>
        <v>0.25</v>
      </c>
    </row>
    <row r="203" spans="1:6">
      <c r="A203" t="s">
        <v>118</v>
      </c>
      <c r="B203" t="s">
        <v>20</v>
      </c>
      <c r="C203" t="s">
        <v>137</v>
      </c>
      <c r="D203" t="s">
        <v>120</v>
      </c>
      <c r="E203" t="s">
        <v>4</v>
      </c>
      <c r="F203" s="34">
        <f>'UK-Arable'!AA58</f>
        <v>0.13333333333333333</v>
      </c>
    </row>
    <row r="204" spans="1:6">
      <c r="A204" t="s">
        <v>118</v>
      </c>
      <c r="B204" t="s">
        <v>20</v>
      </c>
      <c r="C204" t="s">
        <v>137</v>
      </c>
      <c r="D204" t="s">
        <v>121</v>
      </c>
      <c r="E204" t="s">
        <v>4</v>
      </c>
      <c r="F204" s="34">
        <f>'UK-Arable'!AA74</f>
        <v>0.33333333333333331</v>
      </c>
    </row>
    <row r="205" spans="1:6">
      <c r="A205" t="s">
        <v>118</v>
      </c>
      <c r="B205" t="s">
        <v>20</v>
      </c>
      <c r="C205" t="s">
        <v>137</v>
      </c>
      <c r="D205" t="s">
        <v>75</v>
      </c>
      <c r="E205" t="s">
        <v>4</v>
      </c>
      <c r="F205" s="34">
        <f>'UK-Arable'!AA80</f>
        <v>0.5</v>
      </c>
    </row>
    <row r="206" spans="1:6">
      <c r="A206" t="s">
        <v>118</v>
      </c>
      <c r="B206" t="s">
        <v>20</v>
      </c>
      <c r="C206" t="s">
        <v>137</v>
      </c>
      <c r="D206" t="s">
        <v>122</v>
      </c>
      <c r="E206" t="s">
        <v>4</v>
      </c>
      <c r="F206" s="34">
        <f>'UK-Arable'!AA86</f>
        <v>-0.33333333333333331</v>
      </c>
    </row>
    <row r="207" spans="1:6">
      <c r="A207" t="s">
        <v>124</v>
      </c>
      <c r="B207" t="s">
        <v>18</v>
      </c>
      <c r="C207" t="s">
        <v>18</v>
      </c>
      <c r="D207" t="s">
        <v>119</v>
      </c>
      <c r="E207" t="s">
        <v>4</v>
      </c>
      <c r="F207" s="34">
        <f>'RO-Mixed'!O31</f>
        <v>0.1</v>
      </c>
    </row>
    <row r="208" spans="1:6">
      <c r="A208" t="s">
        <v>124</v>
      </c>
      <c r="B208" t="s">
        <v>18</v>
      </c>
      <c r="C208" t="s">
        <v>18</v>
      </c>
      <c r="D208" t="s">
        <v>120</v>
      </c>
      <c r="E208" t="s">
        <v>4</v>
      </c>
      <c r="F208" s="34">
        <f>'RO-Mixed'!O58</f>
        <v>0.21739130434782608</v>
      </c>
    </row>
    <row r="209" spans="1:6">
      <c r="A209" t="s">
        <v>124</v>
      </c>
      <c r="B209" t="s">
        <v>18</v>
      </c>
      <c r="C209" t="s">
        <v>18</v>
      </c>
      <c r="D209" t="s">
        <v>121</v>
      </c>
      <c r="E209" t="s">
        <v>4</v>
      </c>
      <c r="F209" s="34">
        <f>'RO-Mixed'!O74</f>
        <v>0.36842105263157893</v>
      </c>
    </row>
    <row r="210" spans="1:6">
      <c r="A210" t="s">
        <v>124</v>
      </c>
      <c r="B210" t="s">
        <v>18</v>
      </c>
      <c r="C210" t="s">
        <v>18</v>
      </c>
      <c r="D210" t="s">
        <v>75</v>
      </c>
      <c r="E210" t="s">
        <v>4</v>
      </c>
      <c r="F210" s="34">
        <f>'RO-Mixed'!O80</f>
        <v>0.75</v>
      </c>
    </row>
    <row r="211" spans="1:6">
      <c r="A211" t="s">
        <v>124</v>
      </c>
      <c r="B211" t="s">
        <v>18</v>
      </c>
      <c r="C211" t="s">
        <v>18</v>
      </c>
      <c r="D211" t="s">
        <v>122</v>
      </c>
      <c r="E211" t="s">
        <v>4</v>
      </c>
      <c r="F211" s="34">
        <f>'RO-Mixed'!O86</f>
        <v>1</v>
      </c>
    </row>
    <row r="212" spans="1:6">
      <c r="A212" t="s">
        <v>124</v>
      </c>
      <c r="B212" t="s">
        <v>88</v>
      </c>
      <c r="C212" t="s">
        <v>138</v>
      </c>
      <c r="D212" t="s">
        <v>119</v>
      </c>
      <c r="E212" t="s">
        <v>4</v>
      </c>
      <c r="F212" s="34">
        <f>'RO-Mixed'!U31</f>
        <v>0.22222222222222221</v>
      </c>
    </row>
    <row r="213" spans="1:6">
      <c r="A213" t="s">
        <v>124</v>
      </c>
      <c r="B213" t="s">
        <v>88</v>
      </c>
      <c r="C213" t="s">
        <v>138</v>
      </c>
      <c r="D213" t="s">
        <v>120</v>
      </c>
      <c r="E213" t="s">
        <v>4</v>
      </c>
      <c r="F213" s="34">
        <f>'RO-Mixed'!U58</f>
        <v>0.19444444444444445</v>
      </c>
    </row>
    <row r="214" spans="1:6">
      <c r="A214" t="s">
        <v>124</v>
      </c>
      <c r="B214" t="s">
        <v>88</v>
      </c>
      <c r="C214" t="s">
        <v>138</v>
      </c>
      <c r="D214" t="s">
        <v>121</v>
      </c>
      <c r="E214" t="s">
        <v>4</v>
      </c>
      <c r="F214" s="34">
        <f>'RO-Mixed'!U74</f>
        <v>0.41666666666666669</v>
      </c>
    </row>
    <row r="215" spans="1:6">
      <c r="A215" t="s">
        <v>124</v>
      </c>
      <c r="B215" t="s">
        <v>88</v>
      </c>
      <c r="C215" t="s">
        <v>138</v>
      </c>
      <c r="D215" t="s">
        <v>75</v>
      </c>
      <c r="E215" t="s">
        <v>4</v>
      </c>
      <c r="F215" s="34">
        <f>'RO-Mixed'!U80</f>
        <v>0.66666666666666663</v>
      </c>
    </row>
    <row r="216" spans="1:6">
      <c r="A216" t="s">
        <v>124</v>
      </c>
      <c r="B216" t="s">
        <v>88</v>
      </c>
      <c r="C216" t="s">
        <v>138</v>
      </c>
      <c r="D216" t="s">
        <v>122</v>
      </c>
      <c r="E216" t="s">
        <v>4</v>
      </c>
      <c r="F216" s="34">
        <f>'RO-Mixed'!U86</f>
        <v>0.33333333333333331</v>
      </c>
    </row>
    <row r="217" spans="1:6">
      <c r="A217" t="s">
        <v>124</v>
      </c>
      <c r="B217" t="s">
        <v>89</v>
      </c>
      <c r="C217" t="s">
        <v>133</v>
      </c>
      <c r="D217" t="s">
        <v>119</v>
      </c>
      <c r="E217" t="s">
        <v>4</v>
      </c>
      <c r="F217" s="34">
        <f>'RO-Mixed'!AA31</f>
        <v>0.23529411764705882</v>
      </c>
    </row>
    <row r="218" spans="1:6">
      <c r="A218" t="s">
        <v>124</v>
      </c>
      <c r="B218" t="s">
        <v>89</v>
      </c>
      <c r="C218" t="s">
        <v>133</v>
      </c>
      <c r="D218" t="s">
        <v>120</v>
      </c>
      <c r="E218" t="s">
        <v>4</v>
      </c>
      <c r="F218" s="34">
        <f>'RO-Mixed'!AA58</f>
        <v>0.21621621621621623</v>
      </c>
    </row>
    <row r="219" spans="1:6">
      <c r="A219" t="s">
        <v>124</v>
      </c>
      <c r="B219" t="s">
        <v>89</v>
      </c>
      <c r="C219" t="s">
        <v>133</v>
      </c>
      <c r="D219" t="s">
        <v>121</v>
      </c>
      <c r="E219" t="s">
        <v>4</v>
      </c>
      <c r="F219" s="34">
        <f>'RO-Mixed'!AA74</f>
        <v>0.41666666666666669</v>
      </c>
    </row>
    <row r="220" spans="1:6">
      <c r="A220" t="s">
        <v>124</v>
      </c>
      <c r="B220" t="s">
        <v>89</v>
      </c>
      <c r="C220" t="s">
        <v>133</v>
      </c>
      <c r="D220" t="s">
        <v>75</v>
      </c>
      <c r="E220" t="s">
        <v>4</v>
      </c>
      <c r="F220" s="34">
        <f>'RO-Mixed'!AA80</f>
        <v>0.66666666666666663</v>
      </c>
    </row>
    <row r="221" spans="1:6">
      <c r="A221" t="s">
        <v>124</v>
      </c>
      <c r="B221" t="s">
        <v>89</v>
      </c>
      <c r="C221" t="s">
        <v>133</v>
      </c>
      <c r="D221" t="s">
        <v>122</v>
      </c>
      <c r="E221" t="s">
        <v>4</v>
      </c>
      <c r="F221" s="34">
        <f>'RO-Mixed'!AA86</f>
        <v>0.33333333333333331</v>
      </c>
    </row>
    <row r="222" spans="1:6">
      <c r="A222" t="s">
        <v>124</v>
      </c>
      <c r="B222" t="s">
        <v>112</v>
      </c>
      <c r="C222" t="s">
        <v>136</v>
      </c>
      <c r="D222" t="s">
        <v>119</v>
      </c>
      <c r="E222" t="s">
        <v>4</v>
      </c>
      <c r="F222" s="34">
        <f>'RO-Mixed'!AG31</f>
        <v>0.46153846153846156</v>
      </c>
    </row>
    <row r="223" spans="1:6">
      <c r="A223" t="s">
        <v>124</v>
      </c>
      <c r="B223" t="s">
        <v>112</v>
      </c>
      <c r="C223" t="s">
        <v>136</v>
      </c>
      <c r="D223" t="s">
        <v>120</v>
      </c>
      <c r="E223" t="s">
        <v>4</v>
      </c>
      <c r="F223" s="34">
        <f>'RO-Mixed'!AG58</f>
        <v>0.22727272727272727</v>
      </c>
    </row>
    <row r="224" spans="1:6">
      <c r="A224" t="s">
        <v>124</v>
      </c>
      <c r="B224" t="s">
        <v>112</v>
      </c>
      <c r="C224" t="s">
        <v>136</v>
      </c>
      <c r="D224" t="s">
        <v>121</v>
      </c>
      <c r="E224" t="s">
        <v>4</v>
      </c>
      <c r="F224" s="34">
        <f>'RO-Mixed'!AG74</f>
        <v>0.4</v>
      </c>
    </row>
    <row r="225" spans="1:6">
      <c r="A225" t="s">
        <v>124</v>
      </c>
      <c r="B225" t="s">
        <v>112</v>
      </c>
      <c r="C225" t="s">
        <v>136</v>
      </c>
      <c r="D225" t="s">
        <v>75</v>
      </c>
      <c r="E225" t="s">
        <v>4</v>
      </c>
      <c r="F225" s="34">
        <f>'RO-Mixed'!AG80</f>
        <v>0.66666666666666663</v>
      </c>
    </row>
    <row r="226" spans="1:6">
      <c r="A226" t="s">
        <v>124</v>
      </c>
      <c r="B226" t="s">
        <v>112</v>
      </c>
      <c r="C226" t="s">
        <v>136</v>
      </c>
      <c r="D226" t="s">
        <v>122</v>
      </c>
      <c r="E226" t="s">
        <v>4</v>
      </c>
      <c r="F226" s="34">
        <f>'RO-Mixed'!AG86</f>
        <v>0.33333333333333331</v>
      </c>
    </row>
    <row r="227" spans="1:6">
      <c r="A227" t="s">
        <v>124</v>
      </c>
      <c r="B227" t="s">
        <v>91</v>
      </c>
      <c r="C227" t="s">
        <v>137</v>
      </c>
      <c r="D227" t="s">
        <v>119</v>
      </c>
      <c r="E227" t="s">
        <v>4</v>
      </c>
      <c r="F227" s="34">
        <f>'RO-Mixed'!AM31</f>
        <v>0.46153846153846156</v>
      </c>
    </row>
    <row r="228" spans="1:6">
      <c r="A228" t="s">
        <v>124</v>
      </c>
      <c r="B228" t="s">
        <v>91</v>
      </c>
      <c r="C228" t="s">
        <v>137</v>
      </c>
      <c r="D228" t="s">
        <v>120</v>
      </c>
      <c r="E228" t="s">
        <v>4</v>
      </c>
      <c r="F228" s="34">
        <f>'RO-Mixed'!AM58</f>
        <v>0.22727272727272727</v>
      </c>
    </row>
    <row r="229" spans="1:6">
      <c r="A229" t="s">
        <v>124</v>
      </c>
      <c r="B229" t="s">
        <v>91</v>
      </c>
      <c r="C229" t="s">
        <v>137</v>
      </c>
      <c r="D229" t="s">
        <v>121</v>
      </c>
      <c r="E229" t="s">
        <v>4</v>
      </c>
      <c r="F229" s="34">
        <f>'RO-Mixed'!AM74</f>
        <v>0.375</v>
      </c>
    </row>
    <row r="230" spans="1:6">
      <c r="A230" t="s">
        <v>124</v>
      </c>
      <c r="B230" t="s">
        <v>91</v>
      </c>
      <c r="C230" t="s">
        <v>137</v>
      </c>
      <c r="D230" t="s">
        <v>75</v>
      </c>
      <c r="E230" t="s">
        <v>4</v>
      </c>
      <c r="F230" s="34">
        <f>'RO-Mixed'!AM80</f>
        <v>0.66666666666666663</v>
      </c>
    </row>
    <row r="231" spans="1:6">
      <c r="A231" t="s">
        <v>124</v>
      </c>
      <c r="B231" t="s">
        <v>91</v>
      </c>
      <c r="C231" t="s">
        <v>137</v>
      </c>
      <c r="D231" t="s">
        <v>122</v>
      </c>
      <c r="E231" t="s">
        <v>4</v>
      </c>
      <c r="F231" s="34">
        <f>'RO-Mixed'!AM86</f>
        <v>0.33333333333333331</v>
      </c>
    </row>
    <row r="232" spans="1:6">
      <c r="A232" t="s">
        <v>125</v>
      </c>
      <c r="B232" t="s">
        <v>18</v>
      </c>
      <c r="C232" t="s">
        <v>18</v>
      </c>
      <c r="D232" t="s">
        <v>119</v>
      </c>
      <c r="E232" t="s">
        <v>4</v>
      </c>
      <c r="F232" s="34">
        <f>'PL-Horticulture'!N30</f>
        <v>0.3</v>
      </c>
    </row>
    <row r="233" spans="1:6">
      <c r="A233" t="s">
        <v>125</v>
      </c>
      <c r="B233" t="s">
        <v>18</v>
      </c>
      <c r="C233" t="s">
        <v>18</v>
      </c>
      <c r="D233" t="s">
        <v>120</v>
      </c>
      <c r="E233" t="s">
        <v>4</v>
      </c>
      <c r="F233" s="34">
        <f>'PL-Horticulture'!N57</f>
        <v>9.0909090909090912E-2</v>
      </c>
    </row>
    <row r="234" spans="1:6">
      <c r="A234" t="s">
        <v>125</v>
      </c>
      <c r="B234" t="s">
        <v>18</v>
      </c>
      <c r="C234" t="s">
        <v>18</v>
      </c>
      <c r="D234" t="s">
        <v>121</v>
      </c>
      <c r="E234" t="s">
        <v>4</v>
      </c>
      <c r="F234" s="34">
        <f>'PL-Horticulture'!N73</f>
        <v>0.3125</v>
      </c>
    </row>
    <row r="235" spans="1:6">
      <c r="A235" t="s">
        <v>125</v>
      </c>
      <c r="B235" t="s">
        <v>18</v>
      </c>
      <c r="C235" t="s">
        <v>18</v>
      </c>
      <c r="D235" t="s">
        <v>75</v>
      </c>
      <c r="E235" t="s">
        <v>4</v>
      </c>
      <c r="F235" s="34">
        <f>'PL-Horticulture'!N79</f>
        <v>0.5</v>
      </c>
    </row>
    <row r="236" spans="1:6">
      <c r="A236" t="s">
        <v>125</v>
      </c>
      <c r="B236" t="s">
        <v>18</v>
      </c>
      <c r="C236" t="s">
        <v>18</v>
      </c>
      <c r="D236" t="s">
        <v>122</v>
      </c>
      <c r="E236" t="s">
        <v>4</v>
      </c>
      <c r="F236" s="34">
        <f>'PL-Horticulture'!N85</f>
        <v>0.33333333333333331</v>
      </c>
    </row>
    <row r="237" spans="1:6">
      <c r="A237" t="s">
        <v>125</v>
      </c>
      <c r="B237" t="s">
        <v>92</v>
      </c>
      <c r="C237" t="s">
        <v>138</v>
      </c>
      <c r="D237" t="s">
        <v>119</v>
      </c>
      <c r="E237" t="s">
        <v>4</v>
      </c>
      <c r="F237" s="34">
        <f>'PL-Horticulture'!T30</f>
        <v>0.22222222222222221</v>
      </c>
    </row>
    <row r="238" spans="1:6">
      <c r="A238" t="s">
        <v>125</v>
      </c>
      <c r="B238" t="s">
        <v>92</v>
      </c>
      <c r="C238" t="s">
        <v>138</v>
      </c>
      <c r="D238" t="s">
        <v>120</v>
      </c>
      <c r="E238" t="s">
        <v>4</v>
      </c>
      <c r="F238" s="34">
        <f>'PL-Horticulture'!T57</f>
        <v>0.2608695652173913</v>
      </c>
    </row>
    <row r="239" spans="1:6">
      <c r="A239" t="s">
        <v>125</v>
      </c>
      <c r="B239" t="s">
        <v>92</v>
      </c>
      <c r="C239" t="s">
        <v>138</v>
      </c>
      <c r="D239" t="s">
        <v>121</v>
      </c>
      <c r="E239" t="s">
        <v>4</v>
      </c>
      <c r="F239" s="34">
        <f>'PL-Horticulture'!T73</f>
        <v>0.375</v>
      </c>
    </row>
    <row r="240" spans="1:6">
      <c r="A240" t="s">
        <v>125</v>
      </c>
      <c r="B240" t="s">
        <v>92</v>
      </c>
      <c r="C240" t="s">
        <v>138</v>
      </c>
      <c r="D240" t="s">
        <v>75</v>
      </c>
      <c r="E240" t="s">
        <v>4</v>
      </c>
      <c r="F240" s="34">
        <f>'PL-Horticulture'!T79</f>
        <v>0.5</v>
      </c>
    </row>
    <row r="241" spans="1:6">
      <c r="A241" t="s">
        <v>125</v>
      </c>
      <c r="B241" t="s">
        <v>92</v>
      </c>
      <c r="C241" t="s">
        <v>138</v>
      </c>
      <c r="D241" t="s">
        <v>122</v>
      </c>
      <c r="E241" t="s">
        <v>4</v>
      </c>
      <c r="F241" s="34">
        <f>'PL-Horticulture'!T85</f>
        <v>0.33333333333333331</v>
      </c>
    </row>
    <row r="242" spans="1:6">
      <c r="A242" t="s">
        <v>125</v>
      </c>
      <c r="B242" t="s">
        <v>93</v>
      </c>
      <c r="C242" t="s">
        <v>75</v>
      </c>
      <c r="D242" t="s">
        <v>119</v>
      </c>
      <c r="E242" t="s">
        <v>4</v>
      </c>
      <c r="F242" s="34">
        <f>'PL-Horticulture'!Z30</f>
        <v>0.22222222222222221</v>
      </c>
    </row>
    <row r="243" spans="1:6">
      <c r="A243" t="s">
        <v>125</v>
      </c>
      <c r="B243" t="s">
        <v>93</v>
      </c>
      <c r="C243" t="s">
        <v>75</v>
      </c>
      <c r="D243" t="s">
        <v>120</v>
      </c>
      <c r="E243" t="s">
        <v>4</v>
      </c>
      <c r="F243" s="34">
        <f>'PL-Horticulture'!Z57</f>
        <v>0.125</v>
      </c>
    </row>
    <row r="244" spans="1:6">
      <c r="A244" t="s">
        <v>125</v>
      </c>
      <c r="B244" t="s">
        <v>93</v>
      </c>
      <c r="C244" t="s">
        <v>75</v>
      </c>
      <c r="D244" t="s">
        <v>121</v>
      </c>
      <c r="E244" t="s">
        <v>4</v>
      </c>
      <c r="F244" s="34">
        <f>'PL-Horticulture'!Z73</f>
        <v>0.33333333333333331</v>
      </c>
    </row>
    <row r="245" spans="1:6">
      <c r="A245" t="s">
        <v>125</v>
      </c>
      <c r="B245" t="s">
        <v>93</v>
      </c>
      <c r="C245" t="s">
        <v>75</v>
      </c>
      <c r="D245" t="s">
        <v>75</v>
      </c>
      <c r="E245" t="s">
        <v>4</v>
      </c>
      <c r="F245" s="34">
        <f>'PL-Horticulture'!Z79</f>
        <v>0.5</v>
      </c>
    </row>
    <row r="246" spans="1:6">
      <c r="A246" t="s">
        <v>125</v>
      </c>
      <c r="B246" t="s">
        <v>93</v>
      </c>
      <c r="C246" t="s">
        <v>75</v>
      </c>
      <c r="D246" t="s">
        <v>122</v>
      </c>
      <c r="E246" t="s">
        <v>4</v>
      </c>
      <c r="F246" s="34">
        <f>'PL-Horticulture'!Z85</f>
        <v>0.2</v>
      </c>
    </row>
    <row r="247" spans="1:6">
      <c r="A247" t="s">
        <v>125</v>
      </c>
      <c r="B247" t="s">
        <v>94</v>
      </c>
      <c r="C247" t="s">
        <v>136</v>
      </c>
      <c r="D247" t="s">
        <v>119</v>
      </c>
      <c r="E247" t="s">
        <v>4</v>
      </c>
      <c r="F247" s="34">
        <f>'PL-Horticulture'!AF30</f>
        <v>0.35714285714285715</v>
      </c>
    </row>
    <row r="248" spans="1:6">
      <c r="A248" t="s">
        <v>125</v>
      </c>
      <c r="B248" t="s">
        <v>94</v>
      </c>
      <c r="C248" t="s">
        <v>136</v>
      </c>
      <c r="D248" t="s">
        <v>120</v>
      </c>
      <c r="E248" t="s">
        <v>4</v>
      </c>
      <c r="F248" s="34">
        <f>'PL-Horticulture'!AF57</f>
        <v>0.20689655172413793</v>
      </c>
    </row>
    <row r="249" spans="1:6">
      <c r="A249" t="s">
        <v>125</v>
      </c>
      <c r="B249" t="s">
        <v>94</v>
      </c>
      <c r="C249" t="s">
        <v>136</v>
      </c>
      <c r="D249" t="s">
        <v>121</v>
      </c>
      <c r="E249" t="s">
        <v>4</v>
      </c>
      <c r="F249" s="34">
        <f>'PL-Horticulture'!AF73</f>
        <v>0.375</v>
      </c>
    </row>
    <row r="250" spans="1:6">
      <c r="A250" t="s">
        <v>125</v>
      </c>
      <c r="B250" t="s">
        <v>94</v>
      </c>
      <c r="C250" t="s">
        <v>136</v>
      </c>
      <c r="D250" t="s">
        <v>75</v>
      </c>
      <c r="E250" t="s">
        <v>4</v>
      </c>
      <c r="F250" s="34">
        <f>'PL-Horticulture'!AF79</f>
        <v>0.6</v>
      </c>
    </row>
    <row r="251" spans="1:6">
      <c r="A251" t="s">
        <v>125</v>
      </c>
      <c r="B251" t="s">
        <v>94</v>
      </c>
      <c r="C251" t="s">
        <v>136</v>
      </c>
      <c r="D251" t="s">
        <v>122</v>
      </c>
      <c r="E251" t="s">
        <v>4</v>
      </c>
      <c r="F251" s="34">
        <f>'PL-Horticulture'!AF85</f>
        <v>0.33333333333333331</v>
      </c>
    </row>
    <row r="252" spans="1:6">
      <c r="A252" t="s">
        <v>126</v>
      </c>
      <c r="B252" t="s">
        <v>18</v>
      </c>
      <c r="C252" t="s">
        <v>18</v>
      </c>
      <c r="D252" t="s">
        <v>119</v>
      </c>
      <c r="E252" t="s">
        <v>4</v>
      </c>
      <c r="F252" s="34">
        <f>'NL-Arable'!O31</f>
        <v>0</v>
      </c>
    </row>
    <row r="253" spans="1:6">
      <c r="A253" t="s">
        <v>126</v>
      </c>
      <c r="B253" t="s">
        <v>18</v>
      </c>
      <c r="C253" t="s">
        <v>18</v>
      </c>
      <c r="D253" t="s">
        <v>120</v>
      </c>
      <c r="E253" t="s">
        <v>4</v>
      </c>
      <c r="F253" s="34">
        <f>'NL-Arable'!O58</f>
        <v>0.18181818181818182</v>
      </c>
    </row>
    <row r="254" spans="1:6">
      <c r="A254" t="s">
        <v>126</v>
      </c>
      <c r="B254" t="s">
        <v>18</v>
      </c>
      <c r="C254" t="s">
        <v>18</v>
      </c>
      <c r="D254" t="s">
        <v>121</v>
      </c>
      <c r="E254" t="s">
        <v>4</v>
      </c>
      <c r="F254" s="34">
        <f>'NL-Arable'!O74</f>
        <v>0.375</v>
      </c>
    </row>
    <row r="255" spans="1:6">
      <c r="A255" t="s">
        <v>126</v>
      </c>
      <c r="B255" t="s">
        <v>18</v>
      </c>
      <c r="C255" t="s">
        <v>18</v>
      </c>
      <c r="D255" t="s">
        <v>75</v>
      </c>
      <c r="E255" t="s">
        <v>4</v>
      </c>
      <c r="F255" s="34">
        <f>'NL-Arable'!O80</f>
        <v>0.5</v>
      </c>
    </row>
    <row r="256" spans="1:6">
      <c r="A256" t="s">
        <v>126</v>
      </c>
      <c r="B256" t="s">
        <v>18</v>
      </c>
      <c r="C256" t="s">
        <v>18</v>
      </c>
      <c r="D256" t="s">
        <v>122</v>
      </c>
      <c r="E256" t="s">
        <v>4</v>
      </c>
      <c r="F256" s="34">
        <f>'NL-Arable'!O86</f>
        <v>0</v>
      </c>
    </row>
    <row r="257" spans="1:6">
      <c r="A257" t="s">
        <v>126</v>
      </c>
      <c r="B257" t="s">
        <v>95</v>
      </c>
      <c r="C257" t="s">
        <v>137</v>
      </c>
      <c r="D257" t="s">
        <v>119</v>
      </c>
      <c r="E257" t="s">
        <v>4</v>
      </c>
      <c r="F257" s="34">
        <f>'NL-Arable'!U31</f>
        <v>0</v>
      </c>
    </row>
    <row r="258" spans="1:6">
      <c r="A258" t="s">
        <v>126</v>
      </c>
      <c r="B258" t="s">
        <v>95</v>
      </c>
      <c r="C258" t="s">
        <v>137</v>
      </c>
      <c r="D258" t="s">
        <v>120</v>
      </c>
      <c r="E258" t="s">
        <v>4</v>
      </c>
      <c r="F258" s="34">
        <f>'NL-Arable'!U58</f>
        <v>9.0909090909090912E-2</v>
      </c>
    </row>
    <row r="259" spans="1:6">
      <c r="A259" t="s">
        <v>126</v>
      </c>
      <c r="B259" t="s">
        <v>95</v>
      </c>
      <c r="C259" t="s">
        <v>137</v>
      </c>
      <c r="D259" t="s">
        <v>121</v>
      </c>
      <c r="E259" t="s">
        <v>4</v>
      </c>
      <c r="F259" s="34">
        <f>'NL-Arable'!U74</f>
        <v>0.25</v>
      </c>
    </row>
    <row r="260" spans="1:6">
      <c r="A260" t="s">
        <v>126</v>
      </c>
      <c r="B260" t="s">
        <v>95</v>
      </c>
      <c r="C260" t="s">
        <v>137</v>
      </c>
      <c r="D260" t="s">
        <v>75</v>
      </c>
      <c r="E260" t="s">
        <v>4</v>
      </c>
      <c r="F260" s="34">
        <f>'NL-Arable'!U80</f>
        <v>0.5</v>
      </c>
    </row>
    <row r="261" spans="1:6">
      <c r="A261" t="s">
        <v>126</v>
      </c>
      <c r="B261" t="s">
        <v>95</v>
      </c>
      <c r="C261" t="s">
        <v>137</v>
      </c>
      <c r="D261" t="s">
        <v>122</v>
      </c>
      <c r="E261" t="s">
        <v>4</v>
      </c>
      <c r="F261" s="34">
        <f>'NL-Arable'!U86</f>
        <v>0</v>
      </c>
    </row>
    <row r="262" spans="1:6">
      <c r="A262" t="s">
        <v>126</v>
      </c>
      <c r="B262" t="s">
        <v>96</v>
      </c>
      <c r="C262" t="s">
        <v>75</v>
      </c>
      <c r="D262" t="s">
        <v>119</v>
      </c>
      <c r="E262" t="s">
        <v>4</v>
      </c>
      <c r="F262" s="34">
        <f>'NL-Arable'!AA31</f>
        <v>-0.33333333333333331</v>
      </c>
    </row>
    <row r="263" spans="1:6">
      <c r="A263" t="s">
        <v>126</v>
      </c>
      <c r="B263" t="s">
        <v>96</v>
      </c>
      <c r="C263" t="s">
        <v>75</v>
      </c>
      <c r="D263" t="s">
        <v>120</v>
      </c>
      <c r="E263" t="s">
        <v>4</v>
      </c>
      <c r="F263" s="34">
        <f>'NL-Arable'!AA58</f>
        <v>0.18181818181818182</v>
      </c>
    </row>
    <row r="264" spans="1:6">
      <c r="A264" t="s">
        <v>126</v>
      </c>
      <c r="B264" t="s">
        <v>96</v>
      </c>
      <c r="C264" t="s">
        <v>75</v>
      </c>
      <c r="D264" t="s">
        <v>121</v>
      </c>
      <c r="E264" t="s">
        <v>4</v>
      </c>
      <c r="F264" s="34">
        <f>'NL-Arable'!AA74</f>
        <v>0.2857142857142857</v>
      </c>
    </row>
    <row r="265" spans="1:6">
      <c r="A265" t="s">
        <v>126</v>
      </c>
      <c r="B265" t="s">
        <v>96</v>
      </c>
      <c r="C265" t="s">
        <v>75</v>
      </c>
      <c r="D265" t="s">
        <v>75</v>
      </c>
      <c r="E265" t="s">
        <v>4</v>
      </c>
      <c r="F265" s="34">
        <f>'NL-Arable'!AA80</f>
        <v>0.5</v>
      </c>
    </row>
    <row r="266" spans="1:6">
      <c r="A266" t="s">
        <v>126</v>
      </c>
      <c r="B266" t="s">
        <v>96</v>
      </c>
      <c r="C266" t="s">
        <v>75</v>
      </c>
      <c r="D266" t="s">
        <v>122</v>
      </c>
      <c r="E266" t="s">
        <v>4</v>
      </c>
      <c r="F266" s="34">
        <f>'NL-Arable'!AA86</f>
        <v>0.33333333333333331</v>
      </c>
    </row>
    <row r="267" spans="1:6">
      <c r="A267" t="s">
        <v>126</v>
      </c>
      <c r="B267" t="s">
        <v>97</v>
      </c>
      <c r="C267" t="s">
        <v>136</v>
      </c>
      <c r="D267" t="s">
        <v>119</v>
      </c>
      <c r="E267" t="s">
        <v>4</v>
      </c>
      <c r="F267" s="34">
        <f>'NL-Arable'!AG31</f>
        <v>0.33333333333333331</v>
      </c>
    </row>
    <row r="268" spans="1:6">
      <c r="A268" t="s">
        <v>126</v>
      </c>
      <c r="B268" t="s">
        <v>97</v>
      </c>
      <c r="C268" t="s">
        <v>136</v>
      </c>
      <c r="D268" t="s">
        <v>120</v>
      </c>
      <c r="E268" t="s">
        <v>4</v>
      </c>
      <c r="F268" s="34">
        <f>'NL-Arable'!AG58</f>
        <v>0.22222222222222221</v>
      </c>
    </row>
    <row r="269" spans="1:6">
      <c r="A269" t="s">
        <v>126</v>
      </c>
      <c r="B269" t="s">
        <v>97</v>
      </c>
      <c r="C269" t="s">
        <v>136</v>
      </c>
      <c r="D269" t="s">
        <v>121</v>
      </c>
      <c r="E269" t="s">
        <v>4</v>
      </c>
      <c r="F269" s="34">
        <f>'NL-Arable'!AG74</f>
        <v>0.3</v>
      </c>
    </row>
    <row r="270" spans="1:6">
      <c r="A270" t="s">
        <v>126</v>
      </c>
      <c r="B270" t="s">
        <v>97</v>
      </c>
      <c r="C270" t="s">
        <v>136</v>
      </c>
      <c r="D270" t="s">
        <v>75</v>
      </c>
      <c r="E270" t="s">
        <v>4</v>
      </c>
      <c r="F270" s="34">
        <f>'NL-Arable'!AG80</f>
        <v>0.5</v>
      </c>
    </row>
    <row r="271" spans="1:6">
      <c r="A271" t="s">
        <v>126</v>
      </c>
      <c r="B271" t="s">
        <v>97</v>
      </c>
      <c r="C271" t="s">
        <v>136</v>
      </c>
      <c r="D271" t="s">
        <v>122</v>
      </c>
      <c r="E271" t="s">
        <v>4</v>
      </c>
      <c r="F271" s="34">
        <f>'NL-Arable'!AG86</f>
        <v>0</v>
      </c>
    </row>
    <row r="272" spans="1:6">
      <c r="A272" t="s">
        <v>126</v>
      </c>
      <c r="B272" t="s">
        <v>98</v>
      </c>
      <c r="C272" t="s">
        <v>133</v>
      </c>
      <c r="D272" t="s">
        <v>119</v>
      </c>
      <c r="E272" t="s">
        <v>4</v>
      </c>
      <c r="F272" s="34">
        <f>'NL-Arable'!AM31</f>
        <v>0.33333333333333331</v>
      </c>
    </row>
    <row r="273" spans="1:6">
      <c r="A273" t="s">
        <v>126</v>
      </c>
      <c r="B273" t="s">
        <v>98</v>
      </c>
      <c r="C273" t="s">
        <v>133</v>
      </c>
      <c r="D273" t="s">
        <v>120</v>
      </c>
      <c r="E273" t="s">
        <v>4</v>
      </c>
      <c r="F273" s="34">
        <f>'NL-Arable'!AM58</f>
        <v>0.22222222222222221</v>
      </c>
    </row>
    <row r="274" spans="1:6">
      <c r="A274" t="s">
        <v>126</v>
      </c>
      <c r="B274" t="s">
        <v>98</v>
      </c>
      <c r="C274" t="s">
        <v>133</v>
      </c>
      <c r="D274" t="s">
        <v>121</v>
      </c>
      <c r="E274" t="s">
        <v>4</v>
      </c>
      <c r="F274" s="34">
        <f>'NL-Arable'!AM74</f>
        <v>0.25</v>
      </c>
    </row>
    <row r="275" spans="1:6">
      <c r="A275" t="s">
        <v>126</v>
      </c>
      <c r="B275" t="s">
        <v>98</v>
      </c>
      <c r="C275" t="s">
        <v>133</v>
      </c>
      <c r="D275" t="s">
        <v>75</v>
      </c>
      <c r="E275" t="s">
        <v>4</v>
      </c>
      <c r="F275" s="34">
        <f>'NL-Arable'!AM80</f>
        <v>0.5</v>
      </c>
    </row>
    <row r="276" spans="1:6">
      <c r="A276" t="s">
        <v>126</v>
      </c>
      <c r="B276" t="s">
        <v>98</v>
      </c>
      <c r="C276" t="s">
        <v>133</v>
      </c>
      <c r="D276" t="s">
        <v>122</v>
      </c>
      <c r="E276" t="s">
        <v>4</v>
      </c>
      <c r="F276" s="34">
        <f>'NL-Arable'!AM86</f>
        <v>0</v>
      </c>
    </row>
    <row r="277" spans="1:6">
      <c r="A277" t="s">
        <v>127</v>
      </c>
      <c r="B277" t="s">
        <v>18</v>
      </c>
      <c r="C277" t="s">
        <v>18</v>
      </c>
      <c r="D277" t="s">
        <v>119</v>
      </c>
      <c r="E277" t="s">
        <v>4</v>
      </c>
      <c r="F277" s="34">
        <f>'IT-Hazelnut'!O31</f>
        <v>0.2857142857142857</v>
      </c>
    </row>
    <row r="278" spans="1:6">
      <c r="A278" t="s">
        <v>127</v>
      </c>
      <c r="B278" t="s">
        <v>18</v>
      </c>
      <c r="C278" t="s">
        <v>18</v>
      </c>
      <c r="D278" t="s">
        <v>120</v>
      </c>
      <c r="E278" t="s">
        <v>4</v>
      </c>
      <c r="F278" s="34">
        <f>'IT-Hazelnut'!O58</f>
        <v>0.25</v>
      </c>
    </row>
    <row r="279" spans="1:6">
      <c r="A279" t="s">
        <v>127</v>
      </c>
      <c r="B279" t="s">
        <v>18</v>
      </c>
      <c r="C279" t="s">
        <v>18</v>
      </c>
      <c r="D279" t="s">
        <v>121</v>
      </c>
      <c r="E279" t="s">
        <v>4</v>
      </c>
      <c r="F279" s="34">
        <f>'IT-Hazelnut'!O74</f>
        <v>0.33333333333333331</v>
      </c>
    </row>
    <row r="280" spans="1:6">
      <c r="A280" t="s">
        <v>127</v>
      </c>
      <c r="B280" t="s">
        <v>18</v>
      </c>
      <c r="C280" t="s">
        <v>18</v>
      </c>
      <c r="D280" t="s">
        <v>75</v>
      </c>
      <c r="E280" t="s">
        <v>4</v>
      </c>
      <c r="F280" s="34">
        <f>'IT-Hazelnut'!O80</f>
        <v>0.66666666666666663</v>
      </c>
    </row>
    <row r="281" spans="1:6">
      <c r="A281" t="s">
        <v>127</v>
      </c>
      <c r="B281" t="s">
        <v>18</v>
      </c>
      <c r="C281" t="s">
        <v>18</v>
      </c>
      <c r="D281" t="s">
        <v>122</v>
      </c>
      <c r="E281" t="s">
        <v>4</v>
      </c>
      <c r="F281" s="34">
        <f>'IT-Hazelnut'!O86</f>
        <v>0</v>
      </c>
    </row>
    <row r="282" spans="1:6">
      <c r="A282" t="s">
        <v>127</v>
      </c>
      <c r="B282" t="s">
        <v>103</v>
      </c>
      <c r="C282" t="s">
        <v>139</v>
      </c>
      <c r="D282" t="s">
        <v>119</v>
      </c>
      <c r="E282" t="s">
        <v>4</v>
      </c>
      <c r="F282" s="34">
        <f>'IT-Hazelnut'!U31</f>
        <v>0</v>
      </c>
    </row>
    <row r="283" spans="1:6">
      <c r="A283" t="s">
        <v>127</v>
      </c>
      <c r="B283" t="s">
        <v>103</v>
      </c>
      <c r="C283" t="s">
        <v>139</v>
      </c>
      <c r="D283" t="s">
        <v>120</v>
      </c>
      <c r="E283" t="s">
        <v>4</v>
      </c>
      <c r="F283" s="34">
        <f>'IT-Hazelnut'!U58</f>
        <v>0.3125</v>
      </c>
    </row>
    <row r="284" spans="1:6">
      <c r="A284" t="s">
        <v>127</v>
      </c>
      <c r="B284" t="s">
        <v>103</v>
      </c>
      <c r="C284" t="s">
        <v>139</v>
      </c>
      <c r="D284" t="s">
        <v>121</v>
      </c>
      <c r="E284" t="s">
        <v>4</v>
      </c>
      <c r="F284" s="34">
        <f>'IT-Hazelnut'!U74</f>
        <v>0.25</v>
      </c>
    </row>
    <row r="285" spans="1:6">
      <c r="A285" t="s">
        <v>127</v>
      </c>
      <c r="B285" t="s">
        <v>103</v>
      </c>
      <c r="C285" t="s">
        <v>139</v>
      </c>
      <c r="D285" t="s">
        <v>75</v>
      </c>
      <c r="E285" t="s">
        <v>4</v>
      </c>
      <c r="F285" s="34">
        <f>'IT-Hazelnut'!U80</f>
        <v>1</v>
      </c>
    </row>
    <row r="286" spans="1:6">
      <c r="A286" t="s">
        <v>127</v>
      </c>
      <c r="B286" t="s">
        <v>103</v>
      </c>
      <c r="C286" t="s">
        <v>139</v>
      </c>
      <c r="D286" t="s">
        <v>122</v>
      </c>
      <c r="E286" t="s">
        <v>4</v>
      </c>
      <c r="F286" s="34">
        <f>'IT-Hazelnut'!U86</f>
        <v>1</v>
      </c>
    </row>
    <row r="287" spans="1:6">
      <c r="A287" t="s">
        <v>127</v>
      </c>
      <c r="B287" t="s">
        <v>102</v>
      </c>
      <c r="C287" t="s">
        <v>102</v>
      </c>
      <c r="D287" t="s">
        <v>119</v>
      </c>
      <c r="E287" t="s">
        <v>4</v>
      </c>
      <c r="F287" s="34">
        <f>'IT-Hazelnut'!AA31</f>
        <v>0.5</v>
      </c>
    </row>
    <row r="288" spans="1:6">
      <c r="A288" t="s">
        <v>127</v>
      </c>
      <c r="B288" t="s">
        <v>102</v>
      </c>
      <c r="C288" t="s">
        <v>102</v>
      </c>
      <c r="D288" t="s">
        <v>120</v>
      </c>
      <c r="E288" t="s">
        <v>4</v>
      </c>
      <c r="F288" s="34">
        <f>'IT-Hazelnut'!AA58</f>
        <v>8.3333333333333329E-2</v>
      </c>
    </row>
    <row r="289" spans="1:6">
      <c r="A289" t="s">
        <v>127</v>
      </c>
      <c r="B289" t="s">
        <v>102</v>
      </c>
      <c r="C289" t="s">
        <v>102</v>
      </c>
      <c r="D289" t="s">
        <v>121</v>
      </c>
      <c r="E289" t="s">
        <v>4</v>
      </c>
      <c r="F289" s="34">
        <f>'IT-Hazelnut'!AA74</f>
        <v>0.5714285714285714</v>
      </c>
    </row>
    <row r="290" spans="1:6">
      <c r="A290" t="s">
        <v>127</v>
      </c>
      <c r="B290" t="s">
        <v>102</v>
      </c>
      <c r="C290" t="s">
        <v>102</v>
      </c>
      <c r="D290" t="s">
        <v>75</v>
      </c>
      <c r="E290" t="s">
        <v>4</v>
      </c>
      <c r="F290" s="34">
        <f>'IT-Hazelnut'!AA80</f>
        <v>1</v>
      </c>
    </row>
    <row r="291" spans="1:6">
      <c r="A291" t="s">
        <v>127</v>
      </c>
      <c r="B291" t="s">
        <v>102</v>
      </c>
      <c r="C291" t="s">
        <v>102</v>
      </c>
      <c r="D291" t="s">
        <v>122</v>
      </c>
      <c r="E291" t="s">
        <v>4</v>
      </c>
      <c r="F291" s="34">
        <f>'IT-Hazelnut'!AA86</f>
        <v>-1</v>
      </c>
    </row>
    <row r="292" spans="1:6">
      <c r="A292" t="s">
        <v>127</v>
      </c>
      <c r="B292" t="s">
        <v>101</v>
      </c>
      <c r="C292" t="s">
        <v>75</v>
      </c>
      <c r="D292" t="s">
        <v>119</v>
      </c>
      <c r="E292" t="s">
        <v>4</v>
      </c>
      <c r="F292" s="34">
        <f>'IT-Hazelnut'!AG31</f>
        <v>0.14285714285714285</v>
      </c>
    </row>
    <row r="293" spans="1:6">
      <c r="A293" t="s">
        <v>127</v>
      </c>
      <c r="B293" t="s">
        <v>101</v>
      </c>
      <c r="C293" t="s">
        <v>75</v>
      </c>
      <c r="D293" t="s">
        <v>120</v>
      </c>
      <c r="E293" t="s">
        <v>4</v>
      </c>
      <c r="F293" s="34">
        <f>'IT-Hazelnut'!AG58</f>
        <v>0.6</v>
      </c>
    </row>
    <row r="294" spans="1:6">
      <c r="A294" t="s">
        <v>127</v>
      </c>
      <c r="B294" t="s">
        <v>101</v>
      </c>
      <c r="C294" t="s">
        <v>75</v>
      </c>
      <c r="D294" t="s">
        <v>121</v>
      </c>
      <c r="E294" t="s">
        <v>4</v>
      </c>
      <c r="F294" s="34">
        <f>'IT-Hazelnut'!AG74</f>
        <v>0.5</v>
      </c>
    </row>
    <row r="295" spans="1:6">
      <c r="A295" t="s">
        <v>127</v>
      </c>
      <c r="B295" t="s">
        <v>101</v>
      </c>
      <c r="C295" t="s">
        <v>75</v>
      </c>
      <c r="D295" t="s">
        <v>75</v>
      </c>
      <c r="E295" t="s">
        <v>4</v>
      </c>
      <c r="F295" s="34">
        <f>'IT-Hazelnut'!AG80</f>
        <v>0.66666666666666663</v>
      </c>
    </row>
    <row r="296" spans="1:6">
      <c r="A296" t="s">
        <v>127</v>
      </c>
      <c r="B296" t="s">
        <v>101</v>
      </c>
      <c r="C296" t="s">
        <v>75</v>
      </c>
      <c r="D296" t="s">
        <v>122</v>
      </c>
      <c r="E296" t="s">
        <v>4</v>
      </c>
      <c r="F296" s="34">
        <f>'IT-Hazelnut'!AG86</f>
        <v>-1</v>
      </c>
    </row>
    <row r="297" spans="1:6">
      <c r="A297" t="s">
        <v>127</v>
      </c>
      <c r="B297" t="s">
        <v>100</v>
      </c>
      <c r="C297" t="s">
        <v>136</v>
      </c>
      <c r="D297" t="s">
        <v>119</v>
      </c>
      <c r="E297" t="s">
        <v>4</v>
      </c>
      <c r="F297" s="34">
        <f>'IT-Hazelnut'!AM31</f>
        <v>0.41666666666666669</v>
      </c>
    </row>
    <row r="298" spans="1:6">
      <c r="A298" t="s">
        <v>127</v>
      </c>
      <c r="B298" t="s">
        <v>100</v>
      </c>
      <c r="C298" t="s">
        <v>136</v>
      </c>
      <c r="D298" t="s">
        <v>120</v>
      </c>
      <c r="E298" t="s">
        <v>4</v>
      </c>
      <c r="F298" s="34">
        <f>'IT-Hazelnut'!AM58</f>
        <v>0.41666666666666669</v>
      </c>
    </row>
    <row r="299" spans="1:6">
      <c r="A299" t="s">
        <v>127</v>
      </c>
      <c r="B299" t="s">
        <v>100</v>
      </c>
      <c r="C299" t="s">
        <v>136</v>
      </c>
      <c r="D299" t="s">
        <v>121</v>
      </c>
      <c r="E299" t="s">
        <v>4</v>
      </c>
      <c r="F299" s="34">
        <f>'IT-Hazelnut'!AM74</f>
        <v>0.72727272727272729</v>
      </c>
    </row>
    <row r="300" spans="1:6">
      <c r="A300" t="s">
        <v>127</v>
      </c>
      <c r="B300" t="s">
        <v>100</v>
      </c>
      <c r="C300" t="s">
        <v>136</v>
      </c>
      <c r="D300" t="s">
        <v>75</v>
      </c>
      <c r="E300" t="s">
        <v>4</v>
      </c>
      <c r="F300" s="34">
        <f>'IT-Hazelnut'!AM80</f>
        <v>1</v>
      </c>
    </row>
    <row r="301" spans="1:6">
      <c r="A301" t="s">
        <v>127</v>
      </c>
      <c r="B301" t="s">
        <v>100</v>
      </c>
      <c r="C301" t="s">
        <v>136</v>
      </c>
      <c r="D301" t="s">
        <v>122</v>
      </c>
      <c r="E301" t="s">
        <v>4</v>
      </c>
      <c r="F301" s="34">
        <f>'IT-Hazelnut'!AM86</f>
        <v>0.33333333333333331</v>
      </c>
    </row>
    <row r="302" spans="1:6">
      <c r="A302" t="s">
        <v>128</v>
      </c>
      <c r="B302" t="s">
        <v>18</v>
      </c>
      <c r="C302" t="s">
        <v>18</v>
      </c>
      <c r="D302" t="s">
        <v>119</v>
      </c>
      <c r="E302" t="s">
        <v>4</v>
      </c>
      <c r="F302" s="34">
        <f>'ES-Livestock'!M31</f>
        <v>-1</v>
      </c>
    </row>
    <row r="303" spans="1:6">
      <c r="A303" t="s">
        <v>128</v>
      </c>
      <c r="B303" t="s">
        <v>18</v>
      </c>
      <c r="C303" t="s">
        <v>18</v>
      </c>
      <c r="D303" t="s">
        <v>120</v>
      </c>
      <c r="E303" t="s">
        <v>4</v>
      </c>
      <c r="F303" s="34">
        <f>'ES-Livestock'!M58</f>
        <v>0.4</v>
      </c>
    </row>
    <row r="304" spans="1:6">
      <c r="A304" t="s">
        <v>128</v>
      </c>
      <c r="B304" t="s">
        <v>18</v>
      </c>
      <c r="C304" t="s">
        <v>18</v>
      </c>
      <c r="D304" t="s">
        <v>121</v>
      </c>
      <c r="E304" t="s">
        <v>4</v>
      </c>
      <c r="F304" s="34">
        <f>'ES-Livestock'!M74</f>
        <v>0.18181818181818182</v>
      </c>
    </row>
    <row r="305" spans="1:6">
      <c r="A305" t="s">
        <v>128</v>
      </c>
      <c r="B305" t="s">
        <v>18</v>
      </c>
      <c r="C305" t="s">
        <v>18</v>
      </c>
      <c r="D305" t="s">
        <v>75</v>
      </c>
      <c r="E305" t="s">
        <v>4</v>
      </c>
      <c r="F305" s="34">
        <f>'ES-Livestock'!M80</f>
        <v>1</v>
      </c>
    </row>
    <row r="306" spans="1:6">
      <c r="A306" t="s">
        <v>128</v>
      </c>
      <c r="B306" t="s">
        <v>18</v>
      </c>
      <c r="C306" t="s">
        <v>18</v>
      </c>
      <c r="D306" t="s">
        <v>122</v>
      </c>
      <c r="E306" t="s">
        <v>4</v>
      </c>
      <c r="F306" s="34">
        <f>'ES-Livestock'!M86</f>
        <v>1</v>
      </c>
    </row>
    <row r="307" spans="1:6">
      <c r="A307" t="s">
        <v>128</v>
      </c>
      <c r="B307" t="s">
        <v>104</v>
      </c>
      <c r="C307" t="s">
        <v>114</v>
      </c>
      <c r="D307" t="s">
        <v>119</v>
      </c>
      <c r="E307" t="s">
        <v>4</v>
      </c>
      <c r="F307" s="34">
        <f>'ES-Livestock'!S31</f>
        <v>0.6</v>
      </c>
    </row>
    <row r="308" spans="1:6">
      <c r="A308" t="s">
        <v>128</v>
      </c>
      <c r="B308" t="s">
        <v>104</v>
      </c>
      <c r="C308" t="s">
        <v>114</v>
      </c>
      <c r="D308" t="s">
        <v>120</v>
      </c>
      <c r="E308" t="s">
        <v>4</v>
      </c>
      <c r="F308" s="34">
        <f>'ES-Livestock'!S58</f>
        <v>0.35714285714285715</v>
      </c>
    </row>
    <row r="309" spans="1:6">
      <c r="A309" t="s">
        <v>128</v>
      </c>
      <c r="B309" t="s">
        <v>104</v>
      </c>
      <c r="C309" t="s">
        <v>114</v>
      </c>
      <c r="D309" t="s">
        <v>121</v>
      </c>
      <c r="E309" t="s">
        <v>4</v>
      </c>
      <c r="F309" s="34">
        <f>'ES-Livestock'!S74</f>
        <v>0.6</v>
      </c>
    </row>
    <row r="310" spans="1:6">
      <c r="A310" t="s">
        <v>128</v>
      </c>
      <c r="B310" t="s">
        <v>104</v>
      </c>
      <c r="C310" t="s">
        <v>114</v>
      </c>
      <c r="D310" t="s">
        <v>75</v>
      </c>
      <c r="E310" t="s">
        <v>4</v>
      </c>
      <c r="F310" s="34">
        <f>'ES-Livestock'!S80</f>
        <v>0.75</v>
      </c>
    </row>
    <row r="311" spans="1:6">
      <c r="A311" t="s">
        <v>128</v>
      </c>
      <c r="B311" t="s">
        <v>104</v>
      </c>
      <c r="C311" t="s">
        <v>114</v>
      </c>
      <c r="D311" t="s">
        <v>122</v>
      </c>
      <c r="E311" t="s">
        <v>4</v>
      </c>
      <c r="F311" s="34">
        <f>'ES-Livestock'!S86</f>
        <v>1</v>
      </c>
    </row>
    <row r="312" spans="1:6">
      <c r="A312" t="s">
        <v>128</v>
      </c>
      <c r="B312" t="s">
        <v>105</v>
      </c>
      <c r="C312" t="s">
        <v>75</v>
      </c>
      <c r="D312" t="s">
        <v>119</v>
      </c>
      <c r="E312" t="s">
        <v>4</v>
      </c>
      <c r="F312" s="34">
        <f>'ES-Livestock'!Y31</f>
        <v>0.4</v>
      </c>
    </row>
    <row r="313" spans="1:6">
      <c r="A313" t="s">
        <v>128</v>
      </c>
      <c r="B313" t="s">
        <v>105</v>
      </c>
      <c r="C313" t="s">
        <v>75</v>
      </c>
      <c r="D313" t="s">
        <v>120</v>
      </c>
      <c r="E313" t="s">
        <v>4</v>
      </c>
      <c r="F313" s="34">
        <f>'ES-Livestock'!Y58</f>
        <v>0.5</v>
      </c>
    </row>
    <row r="314" spans="1:6">
      <c r="A314" t="s">
        <v>128</v>
      </c>
      <c r="B314" t="s">
        <v>105</v>
      </c>
      <c r="C314" t="s">
        <v>75</v>
      </c>
      <c r="D314" t="s">
        <v>121</v>
      </c>
      <c r="E314" t="s">
        <v>4</v>
      </c>
      <c r="F314" s="34">
        <f>'ES-Livestock'!Y74</f>
        <v>0.35294117647058826</v>
      </c>
    </row>
    <row r="315" spans="1:6">
      <c r="A315" t="s">
        <v>128</v>
      </c>
      <c r="B315" t="s">
        <v>105</v>
      </c>
      <c r="C315" t="s">
        <v>75</v>
      </c>
      <c r="D315" t="s">
        <v>75</v>
      </c>
      <c r="E315" t="s">
        <v>4</v>
      </c>
      <c r="F315" s="34">
        <f>'ES-Livestock'!Y80</f>
        <v>0.6</v>
      </c>
    </row>
    <row r="316" spans="1:6">
      <c r="A316" t="s">
        <v>128</v>
      </c>
      <c r="B316" t="s">
        <v>105</v>
      </c>
      <c r="C316" t="s">
        <v>75</v>
      </c>
      <c r="D316" t="s">
        <v>122</v>
      </c>
      <c r="E316" t="s">
        <v>4</v>
      </c>
      <c r="F316" s="34">
        <f>'ES-Livestock'!Y86</f>
        <v>0.33333333333333331</v>
      </c>
    </row>
    <row r="317" spans="1:6">
      <c r="A317" t="s">
        <v>129</v>
      </c>
      <c r="B317" t="s">
        <v>18</v>
      </c>
      <c r="C317" t="s">
        <v>18</v>
      </c>
      <c r="D317" t="s">
        <v>119</v>
      </c>
      <c r="E317" t="s">
        <v>4</v>
      </c>
      <c r="F317" s="34">
        <f>'DE-Arable&amp;Mixed'!O31</f>
        <v>0</v>
      </c>
    </row>
    <row r="318" spans="1:6">
      <c r="A318" t="s">
        <v>129</v>
      </c>
      <c r="B318" t="s">
        <v>18</v>
      </c>
      <c r="C318" t="s">
        <v>18</v>
      </c>
      <c r="D318" t="s">
        <v>120</v>
      </c>
      <c r="E318" t="s">
        <v>4</v>
      </c>
      <c r="F318" s="34">
        <f>'DE-Arable&amp;Mixed'!O58</f>
        <v>0.33333333333333331</v>
      </c>
    </row>
    <row r="319" spans="1:6">
      <c r="A319" t="s">
        <v>129</v>
      </c>
      <c r="B319" t="s">
        <v>18</v>
      </c>
      <c r="C319" t="s">
        <v>18</v>
      </c>
      <c r="D319" t="s">
        <v>121</v>
      </c>
      <c r="E319" t="s">
        <v>4</v>
      </c>
      <c r="F319" s="34">
        <f>'DE-Arable&amp;Mixed'!O74</f>
        <v>0.16666666666666666</v>
      </c>
    </row>
    <row r="320" spans="1:6">
      <c r="A320" t="s">
        <v>129</v>
      </c>
      <c r="B320" t="s">
        <v>18</v>
      </c>
      <c r="C320" t="s">
        <v>18</v>
      </c>
      <c r="D320" t="s">
        <v>75</v>
      </c>
      <c r="E320" t="s">
        <v>4</v>
      </c>
      <c r="F320" s="34">
        <f>'DE-Arable&amp;Mixed'!O80</f>
        <v>0.66666666666666663</v>
      </c>
    </row>
    <row r="321" spans="1:6">
      <c r="A321" t="s">
        <v>129</v>
      </c>
      <c r="B321" t="s">
        <v>18</v>
      </c>
      <c r="C321" t="s">
        <v>18</v>
      </c>
      <c r="D321" t="s">
        <v>122</v>
      </c>
      <c r="E321" t="s">
        <v>4</v>
      </c>
      <c r="F321" s="34">
        <f>'DE-Arable&amp;Mixed'!O86</f>
        <v>1</v>
      </c>
    </row>
    <row r="322" spans="1:6">
      <c r="A322" t="s">
        <v>129</v>
      </c>
      <c r="B322" t="s">
        <v>112</v>
      </c>
      <c r="C322" t="s">
        <v>136</v>
      </c>
      <c r="D322" t="s">
        <v>119</v>
      </c>
      <c r="E322" t="s">
        <v>4</v>
      </c>
      <c r="F322" s="34">
        <f>'DE-Arable&amp;Mixed'!U31</f>
        <v>0.25</v>
      </c>
    </row>
    <row r="323" spans="1:6">
      <c r="A323" t="s">
        <v>129</v>
      </c>
      <c r="B323" t="s">
        <v>112</v>
      </c>
      <c r="C323" t="s">
        <v>136</v>
      </c>
      <c r="D323" t="s">
        <v>120</v>
      </c>
      <c r="E323" t="s">
        <v>4</v>
      </c>
      <c r="F323" s="34">
        <f>'DE-Arable&amp;Mixed'!U58</f>
        <v>0.5714285714285714</v>
      </c>
    </row>
    <row r="324" spans="1:6">
      <c r="A324" t="s">
        <v>129</v>
      </c>
      <c r="B324" t="s">
        <v>112</v>
      </c>
      <c r="C324" t="s">
        <v>136</v>
      </c>
      <c r="D324" t="s">
        <v>121</v>
      </c>
      <c r="E324" t="s">
        <v>4</v>
      </c>
      <c r="F324" s="34">
        <f>'DE-Arable&amp;Mixed'!U74</f>
        <v>0.33333333333333331</v>
      </c>
    </row>
    <row r="325" spans="1:6">
      <c r="A325" t="s">
        <v>129</v>
      </c>
      <c r="B325" t="s">
        <v>112</v>
      </c>
      <c r="C325" t="s">
        <v>136</v>
      </c>
      <c r="D325" t="s">
        <v>75</v>
      </c>
      <c r="E325" t="s">
        <v>4</v>
      </c>
      <c r="F325" s="34">
        <f>'DE-Arable&amp;Mixed'!U80</f>
        <v>1</v>
      </c>
    </row>
    <row r="326" spans="1:6">
      <c r="A326" t="s">
        <v>129</v>
      </c>
      <c r="B326" t="s">
        <v>112</v>
      </c>
      <c r="C326" t="s">
        <v>136</v>
      </c>
      <c r="D326" t="s">
        <v>122</v>
      </c>
      <c r="E326" t="s">
        <v>4</v>
      </c>
      <c r="F326" s="34">
        <f>'DE-Arable&amp;Mixed'!U86</f>
        <v>-1</v>
      </c>
    </row>
    <row r="327" spans="1:6">
      <c r="A327" t="s">
        <v>129</v>
      </c>
      <c r="B327" t="s">
        <v>113</v>
      </c>
      <c r="C327" t="s">
        <v>139</v>
      </c>
      <c r="D327" t="s">
        <v>119</v>
      </c>
      <c r="E327" t="s">
        <v>4</v>
      </c>
      <c r="F327" s="34">
        <f>'DE-Arable&amp;Mixed'!AA31</f>
        <v>0.16666666666666666</v>
      </c>
    </row>
    <row r="328" spans="1:6">
      <c r="A328" t="s">
        <v>129</v>
      </c>
      <c r="B328" t="s">
        <v>113</v>
      </c>
      <c r="C328" t="s">
        <v>139</v>
      </c>
      <c r="D328" t="s">
        <v>120</v>
      </c>
      <c r="E328" t="s">
        <v>4</v>
      </c>
      <c r="F328" s="34">
        <f>'DE-Arable&amp;Mixed'!AA58</f>
        <v>0.5</v>
      </c>
    </row>
    <row r="329" spans="1:6">
      <c r="A329" t="s">
        <v>129</v>
      </c>
      <c r="B329" t="s">
        <v>113</v>
      </c>
      <c r="C329" t="s">
        <v>139</v>
      </c>
      <c r="D329" t="s">
        <v>121</v>
      </c>
      <c r="E329" t="s">
        <v>4</v>
      </c>
      <c r="F329" s="34">
        <f>'DE-Arable&amp;Mixed'!AA74</f>
        <v>0.1111111111111111</v>
      </c>
    </row>
    <row r="330" spans="1:6">
      <c r="A330" t="s">
        <v>129</v>
      </c>
      <c r="B330" t="s">
        <v>113</v>
      </c>
      <c r="C330" t="s">
        <v>139</v>
      </c>
      <c r="D330" t="s">
        <v>75</v>
      </c>
      <c r="E330" t="s">
        <v>4</v>
      </c>
      <c r="F330" s="34">
        <f>'DE-Arable&amp;Mixed'!AA80</f>
        <v>1</v>
      </c>
    </row>
    <row r="331" spans="1:6">
      <c r="A331" t="s">
        <v>129</v>
      </c>
      <c r="B331" t="s">
        <v>113</v>
      </c>
      <c r="C331" t="s">
        <v>139</v>
      </c>
      <c r="D331" t="s">
        <v>122</v>
      </c>
      <c r="E331" t="s">
        <v>4</v>
      </c>
      <c r="F331" s="34">
        <f>'DE-Arable&amp;Mixed'!AA86</f>
        <v>0</v>
      </c>
    </row>
    <row r="332" spans="1:6">
      <c r="A332" t="s">
        <v>129</v>
      </c>
      <c r="B332" t="s">
        <v>114</v>
      </c>
      <c r="C332" t="s">
        <v>114</v>
      </c>
      <c r="D332" t="s">
        <v>119</v>
      </c>
      <c r="E332" t="s">
        <v>4</v>
      </c>
      <c r="F332" s="34">
        <f>'DE-Arable&amp;Mixed'!AG31</f>
        <v>0.16666666666666666</v>
      </c>
    </row>
    <row r="333" spans="1:6">
      <c r="A333" t="s">
        <v>129</v>
      </c>
      <c r="B333" t="s">
        <v>114</v>
      </c>
      <c r="C333" t="s">
        <v>114</v>
      </c>
      <c r="D333" t="s">
        <v>120</v>
      </c>
      <c r="E333" t="s">
        <v>4</v>
      </c>
      <c r="F333" s="34">
        <f>'DE-Arable&amp;Mixed'!AG58</f>
        <v>0.4</v>
      </c>
    </row>
    <row r="334" spans="1:6">
      <c r="A334" t="s">
        <v>129</v>
      </c>
      <c r="B334" t="s">
        <v>114</v>
      </c>
      <c r="C334" t="s">
        <v>114</v>
      </c>
      <c r="D334" t="s">
        <v>121</v>
      </c>
      <c r="E334" t="s">
        <v>4</v>
      </c>
      <c r="F334" s="34">
        <f>'DE-Arable&amp;Mixed'!AG74</f>
        <v>0.125</v>
      </c>
    </row>
    <row r="335" spans="1:6">
      <c r="A335" t="s">
        <v>129</v>
      </c>
      <c r="B335" t="s">
        <v>114</v>
      </c>
      <c r="C335" t="s">
        <v>114</v>
      </c>
      <c r="D335" t="s">
        <v>75</v>
      </c>
      <c r="E335" t="s">
        <v>4</v>
      </c>
      <c r="F335" s="34">
        <f>'DE-Arable&amp;Mixed'!AG80</f>
        <v>0.66666666666666663</v>
      </c>
    </row>
    <row r="336" spans="1:6">
      <c r="A336" t="s">
        <v>129</v>
      </c>
      <c r="B336" t="s">
        <v>114</v>
      </c>
      <c r="C336" t="s">
        <v>114</v>
      </c>
      <c r="D336" t="s">
        <v>122</v>
      </c>
      <c r="E336" t="s">
        <v>4</v>
      </c>
      <c r="F336" s="34">
        <f>'DE-Arable&amp;Mixed'!AG86</f>
        <v>0.33333333333333331</v>
      </c>
    </row>
    <row r="337" spans="1:6">
      <c r="A337" t="s">
        <v>134</v>
      </c>
      <c r="B337" t="s">
        <v>18</v>
      </c>
      <c r="C337" t="s">
        <v>18</v>
      </c>
      <c r="D337" t="s">
        <v>119</v>
      </c>
      <c r="E337" t="s">
        <v>4</v>
      </c>
      <c r="F337" s="34">
        <f>'BG-Arable'!O31</f>
        <v>0.33333333333333331</v>
      </c>
    </row>
    <row r="338" spans="1:6">
      <c r="A338" t="s">
        <v>134</v>
      </c>
      <c r="B338" t="s">
        <v>18</v>
      </c>
      <c r="C338" t="s">
        <v>18</v>
      </c>
      <c r="D338" t="s">
        <v>120</v>
      </c>
      <c r="E338" t="s">
        <v>4</v>
      </c>
      <c r="F338" s="34">
        <f>'BG-Arable'!O58</f>
        <v>0.16666666666666666</v>
      </c>
    </row>
    <row r="339" spans="1:6">
      <c r="A339" t="s">
        <v>134</v>
      </c>
      <c r="B339" t="s">
        <v>18</v>
      </c>
      <c r="C339" t="s">
        <v>18</v>
      </c>
      <c r="D339" t="s">
        <v>121</v>
      </c>
      <c r="E339" t="s">
        <v>4</v>
      </c>
      <c r="F339" s="34">
        <f>'BG-Arable'!O74</f>
        <v>0.44444444444444442</v>
      </c>
    </row>
    <row r="340" spans="1:6">
      <c r="A340" t="s">
        <v>134</v>
      </c>
      <c r="B340" t="s">
        <v>18</v>
      </c>
      <c r="C340" t="s">
        <v>18</v>
      </c>
      <c r="D340" t="s">
        <v>75</v>
      </c>
      <c r="E340" t="s">
        <v>4</v>
      </c>
      <c r="F340" s="34">
        <f>'BG-Arable'!O80</f>
        <v>0.5</v>
      </c>
    </row>
    <row r="341" spans="1:6">
      <c r="A341" t="s">
        <v>134</v>
      </c>
      <c r="B341" t="s">
        <v>18</v>
      </c>
      <c r="C341" t="s">
        <v>18</v>
      </c>
      <c r="D341" t="s">
        <v>122</v>
      </c>
      <c r="E341" t="s">
        <v>4</v>
      </c>
      <c r="F341" s="34">
        <f>'BG-Arable'!O86</f>
        <v>0</v>
      </c>
    </row>
    <row r="342" spans="1:6">
      <c r="A342" t="s">
        <v>134</v>
      </c>
      <c r="B342" t="s">
        <v>130</v>
      </c>
      <c r="C342" t="s">
        <v>75</v>
      </c>
      <c r="D342" t="s">
        <v>119</v>
      </c>
      <c r="E342" t="s">
        <v>4</v>
      </c>
      <c r="F342" s="34">
        <f>'BG-Arable'!U31</f>
        <v>0</v>
      </c>
    </row>
    <row r="343" spans="1:6">
      <c r="A343" t="s">
        <v>134</v>
      </c>
      <c r="B343" t="s">
        <v>130</v>
      </c>
      <c r="C343" t="s">
        <v>75</v>
      </c>
      <c r="D343" t="s">
        <v>120</v>
      </c>
      <c r="E343" t="s">
        <v>4</v>
      </c>
      <c r="F343" s="34">
        <f>'BG-Arable'!U58</f>
        <v>0.18181818181818182</v>
      </c>
    </row>
    <row r="344" spans="1:6">
      <c r="A344" t="s">
        <v>134</v>
      </c>
      <c r="B344" t="s">
        <v>130</v>
      </c>
      <c r="C344" t="s">
        <v>75</v>
      </c>
      <c r="D344" t="s">
        <v>121</v>
      </c>
      <c r="E344" t="s">
        <v>4</v>
      </c>
      <c r="F344" s="34">
        <f>'BG-Arable'!U74</f>
        <v>0.16666666666666666</v>
      </c>
    </row>
    <row r="345" spans="1:6">
      <c r="A345" t="s">
        <v>134</v>
      </c>
      <c r="B345" t="s">
        <v>130</v>
      </c>
      <c r="C345" t="s">
        <v>75</v>
      </c>
      <c r="D345" t="s">
        <v>75</v>
      </c>
      <c r="E345" t="s">
        <v>4</v>
      </c>
      <c r="F345" s="34">
        <f>'BG-Arable'!U80</f>
        <v>0.5</v>
      </c>
    </row>
    <row r="346" spans="1:6">
      <c r="A346" t="s">
        <v>134</v>
      </c>
      <c r="B346" t="s">
        <v>130</v>
      </c>
      <c r="C346" t="s">
        <v>75</v>
      </c>
      <c r="D346" t="s">
        <v>122</v>
      </c>
      <c r="E346" t="s">
        <v>4</v>
      </c>
      <c r="F346" s="34">
        <f>'BG-Arable'!U86</f>
        <v>0.33333333333333331</v>
      </c>
    </row>
    <row r="347" spans="1:6">
      <c r="A347" t="s">
        <v>134</v>
      </c>
      <c r="B347" t="s">
        <v>131</v>
      </c>
      <c r="C347" t="s">
        <v>102</v>
      </c>
      <c r="D347" t="s">
        <v>119</v>
      </c>
      <c r="E347" t="s">
        <v>4</v>
      </c>
      <c r="F347" s="34">
        <f>'BG-Arable'!AA31</f>
        <v>0</v>
      </c>
    </row>
    <row r="348" spans="1:6">
      <c r="A348" t="s">
        <v>134</v>
      </c>
      <c r="B348" t="s">
        <v>131</v>
      </c>
      <c r="C348" t="s">
        <v>102</v>
      </c>
      <c r="D348" t="s">
        <v>120</v>
      </c>
      <c r="E348" t="s">
        <v>4</v>
      </c>
      <c r="F348" s="34">
        <f>'BG-Arable'!AA58</f>
        <v>0.27272727272727271</v>
      </c>
    </row>
    <row r="349" spans="1:6">
      <c r="A349" t="s">
        <v>134</v>
      </c>
      <c r="B349" t="s">
        <v>131</v>
      </c>
      <c r="C349" t="s">
        <v>102</v>
      </c>
      <c r="D349" t="s">
        <v>121</v>
      </c>
      <c r="E349" t="s">
        <v>4</v>
      </c>
      <c r="F349" s="34">
        <f>'BG-Arable'!AA74</f>
        <v>0.33333333333333331</v>
      </c>
    </row>
    <row r="350" spans="1:6">
      <c r="A350" t="s">
        <v>134</v>
      </c>
      <c r="B350" t="s">
        <v>131</v>
      </c>
      <c r="C350" t="s">
        <v>102</v>
      </c>
      <c r="D350" t="s">
        <v>75</v>
      </c>
      <c r="E350" t="s">
        <v>4</v>
      </c>
      <c r="F350" s="34">
        <f>'BG-Arable'!AA80</f>
        <v>0.5</v>
      </c>
    </row>
    <row r="351" spans="1:6">
      <c r="A351" t="s">
        <v>134</v>
      </c>
      <c r="B351" t="s">
        <v>131</v>
      </c>
      <c r="C351" t="s">
        <v>102</v>
      </c>
      <c r="D351" t="s">
        <v>122</v>
      </c>
      <c r="E351" t="s">
        <v>4</v>
      </c>
      <c r="F351" s="34">
        <f>'BG-Arable'!AA86</f>
        <v>0.33333333333333331</v>
      </c>
    </row>
    <row r="352" spans="1:6">
      <c r="A352" t="s">
        <v>134</v>
      </c>
      <c r="B352" t="s">
        <v>132</v>
      </c>
      <c r="C352" t="s">
        <v>137</v>
      </c>
      <c r="D352" t="s">
        <v>119</v>
      </c>
      <c r="E352" t="s">
        <v>4</v>
      </c>
      <c r="F352" s="34">
        <f>'BG-Arable'!AG31</f>
        <v>0</v>
      </c>
    </row>
    <row r="353" spans="1:6">
      <c r="A353" t="s">
        <v>134</v>
      </c>
      <c r="B353" t="s">
        <v>132</v>
      </c>
      <c r="C353" t="s">
        <v>137</v>
      </c>
      <c r="D353" t="s">
        <v>120</v>
      </c>
      <c r="E353" t="s">
        <v>4</v>
      </c>
      <c r="F353" s="34">
        <f>'BG-Arable'!AG58</f>
        <v>9.0909090909090912E-2</v>
      </c>
    </row>
    <row r="354" spans="1:6">
      <c r="A354" t="s">
        <v>134</v>
      </c>
      <c r="B354" t="s">
        <v>132</v>
      </c>
      <c r="C354" t="s">
        <v>137</v>
      </c>
      <c r="D354" t="s">
        <v>121</v>
      </c>
      <c r="E354" t="s">
        <v>4</v>
      </c>
      <c r="F354" s="34">
        <f>'BG-Arable'!AG74</f>
        <v>0.25</v>
      </c>
    </row>
    <row r="355" spans="1:6">
      <c r="A355" t="s">
        <v>134</v>
      </c>
      <c r="B355" t="s">
        <v>132</v>
      </c>
      <c r="C355" t="s">
        <v>137</v>
      </c>
      <c r="D355" t="s">
        <v>75</v>
      </c>
      <c r="E355" t="s">
        <v>4</v>
      </c>
      <c r="F355" s="34">
        <f>'BG-Arable'!AG80</f>
        <v>0.5</v>
      </c>
    </row>
    <row r="356" spans="1:6">
      <c r="A356" t="s">
        <v>134</v>
      </c>
      <c r="B356" t="s">
        <v>132</v>
      </c>
      <c r="C356" t="s">
        <v>137</v>
      </c>
      <c r="D356" t="s">
        <v>122</v>
      </c>
      <c r="E356" t="s">
        <v>4</v>
      </c>
      <c r="F356" s="34">
        <f>'BG-Arable'!AG86</f>
        <v>-0.33333333333333331</v>
      </c>
    </row>
    <row r="357" spans="1:6">
      <c r="A357" t="s">
        <v>134</v>
      </c>
      <c r="B357" t="s">
        <v>133</v>
      </c>
      <c r="C357" t="s">
        <v>133</v>
      </c>
      <c r="D357" t="s">
        <v>119</v>
      </c>
      <c r="E357" t="s">
        <v>4</v>
      </c>
      <c r="F357" s="34">
        <f>'BG-Arable'!AM31</f>
        <v>-0.25</v>
      </c>
    </row>
    <row r="358" spans="1:6">
      <c r="A358" t="s">
        <v>134</v>
      </c>
      <c r="B358" t="s">
        <v>133</v>
      </c>
      <c r="C358" t="s">
        <v>133</v>
      </c>
      <c r="D358" t="s">
        <v>120</v>
      </c>
      <c r="E358" t="s">
        <v>4</v>
      </c>
      <c r="F358" s="34">
        <f>'BG-Arable'!AM58</f>
        <v>0.2</v>
      </c>
    </row>
    <row r="359" spans="1:6">
      <c r="A359" t="s">
        <v>134</v>
      </c>
      <c r="B359" t="s">
        <v>133</v>
      </c>
      <c r="C359" t="s">
        <v>133</v>
      </c>
      <c r="D359" t="s">
        <v>121</v>
      </c>
      <c r="E359" t="s">
        <v>4</v>
      </c>
      <c r="F359" s="34">
        <f>'BG-Arable'!AM74</f>
        <v>0.25</v>
      </c>
    </row>
    <row r="360" spans="1:6">
      <c r="A360" t="s">
        <v>134</v>
      </c>
      <c r="B360" t="s">
        <v>133</v>
      </c>
      <c r="C360" t="s">
        <v>133</v>
      </c>
      <c r="D360" t="s">
        <v>75</v>
      </c>
      <c r="E360" t="s">
        <v>4</v>
      </c>
      <c r="F360" s="34">
        <f>'BG-Arable'!AM80</f>
        <v>0.5</v>
      </c>
    </row>
    <row r="361" spans="1:6">
      <c r="A361" t="s">
        <v>134</v>
      </c>
      <c r="B361" t="s">
        <v>133</v>
      </c>
      <c r="C361" t="s">
        <v>133</v>
      </c>
      <c r="D361" t="s">
        <v>122</v>
      </c>
      <c r="E361" t="s">
        <v>4</v>
      </c>
      <c r="F361" s="34">
        <f>'BG-Arable'!AM86</f>
        <v>0</v>
      </c>
    </row>
    <row r="362" spans="1:6">
      <c r="A362" t="s">
        <v>140</v>
      </c>
      <c r="B362" t="s">
        <v>18</v>
      </c>
      <c r="C362" t="s">
        <v>18</v>
      </c>
      <c r="D362" t="s">
        <v>119</v>
      </c>
      <c r="E362" t="s">
        <v>4</v>
      </c>
      <c r="F362" s="34">
        <f>'SE-Poultry'!O31</f>
        <v>-1</v>
      </c>
    </row>
    <row r="363" spans="1:6">
      <c r="A363" t="s">
        <v>140</v>
      </c>
      <c r="B363" t="s">
        <v>18</v>
      </c>
      <c r="C363" t="s">
        <v>18</v>
      </c>
      <c r="D363" t="s">
        <v>120</v>
      </c>
      <c r="E363" t="s">
        <v>4</v>
      </c>
      <c r="F363" s="34">
        <f>'SE-Poultry'!O58</f>
        <v>0.73333333333333328</v>
      </c>
    </row>
    <row r="364" spans="1:6">
      <c r="A364" t="s">
        <v>140</v>
      </c>
      <c r="B364" t="s">
        <v>18</v>
      </c>
      <c r="C364" t="s">
        <v>18</v>
      </c>
      <c r="D364" t="s">
        <v>121</v>
      </c>
      <c r="E364" t="s">
        <v>4</v>
      </c>
      <c r="F364" s="34">
        <f>'SE-Poultry'!O74</f>
        <v>0.875</v>
      </c>
    </row>
    <row r="365" spans="1:6">
      <c r="A365" t="s">
        <v>140</v>
      </c>
      <c r="B365" t="s">
        <v>18</v>
      </c>
      <c r="C365" t="s">
        <v>18</v>
      </c>
      <c r="D365" t="s">
        <v>75</v>
      </c>
      <c r="E365" t="s">
        <v>4</v>
      </c>
      <c r="F365" s="34">
        <f>'SE-Poultry'!O80</f>
        <v>1</v>
      </c>
    </row>
    <row r="366" spans="1:6">
      <c r="A366" t="s">
        <v>140</v>
      </c>
      <c r="B366" t="s">
        <v>18</v>
      </c>
      <c r="C366" t="s">
        <v>18</v>
      </c>
      <c r="D366" t="s">
        <v>122</v>
      </c>
      <c r="E366" t="s">
        <v>4</v>
      </c>
      <c r="F366" s="34">
        <f>'SE-Poultry'!O86</f>
        <v>0</v>
      </c>
    </row>
    <row r="367" spans="1:6">
      <c r="A367" t="s">
        <v>140</v>
      </c>
      <c r="B367" t="s">
        <v>141</v>
      </c>
      <c r="C367" t="s">
        <v>114</v>
      </c>
      <c r="D367" t="s">
        <v>119</v>
      </c>
      <c r="E367" t="s">
        <v>4</v>
      </c>
      <c r="F367" s="34">
        <f>'SE-Poultry'!U31</f>
        <v>-0.75</v>
      </c>
    </row>
    <row r="368" spans="1:6">
      <c r="A368" t="s">
        <v>140</v>
      </c>
      <c r="B368" t="s">
        <v>141</v>
      </c>
      <c r="C368" t="s">
        <v>114</v>
      </c>
      <c r="D368" t="s">
        <v>120</v>
      </c>
      <c r="E368" t="s">
        <v>4</v>
      </c>
      <c r="F368" s="34">
        <f>'SE-Poultry'!U58</f>
        <v>0.72222222222222221</v>
      </c>
    </row>
    <row r="369" spans="1:6">
      <c r="A369" t="s">
        <v>140</v>
      </c>
      <c r="B369" t="s">
        <v>141</v>
      </c>
      <c r="C369" t="s">
        <v>114</v>
      </c>
      <c r="D369" t="s">
        <v>121</v>
      </c>
      <c r="E369" t="s">
        <v>4</v>
      </c>
      <c r="F369" s="34">
        <f>'SE-Poultry'!U74</f>
        <v>0.75</v>
      </c>
    </row>
    <row r="370" spans="1:6">
      <c r="A370" t="s">
        <v>140</v>
      </c>
      <c r="B370" t="s">
        <v>141</v>
      </c>
      <c r="C370" t="s">
        <v>114</v>
      </c>
      <c r="D370" t="s">
        <v>75</v>
      </c>
      <c r="E370" t="s">
        <v>4</v>
      </c>
      <c r="F370" s="34">
        <f>'SE-Poultry'!U80</f>
        <v>1</v>
      </c>
    </row>
    <row r="371" spans="1:6">
      <c r="A371" t="s">
        <v>140</v>
      </c>
      <c r="B371" t="s">
        <v>141</v>
      </c>
      <c r="C371" t="s">
        <v>114</v>
      </c>
      <c r="D371" t="s">
        <v>122</v>
      </c>
      <c r="E371" t="s">
        <v>4</v>
      </c>
      <c r="F371" s="34">
        <f>'SE-Poultry'!U86</f>
        <v>0</v>
      </c>
    </row>
    <row r="372" spans="1:6">
      <c r="A372" t="s">
        <v>140</v>
      </c>
      <c r="B372" t="s">
        <v>142</v>
      </c>
      <c r="C372" t="s">
        <v>137</v>
      </c>
      <c r="D372" t="s">
        <v>119</v>
      </c>
      <c r="E372" t="s">
        <v>4</v>
      </c>
      <c r="F372" s="34">
        <f>'SE-Poultry'!AA31</f>
        <v>-1</v>
      </c>
    </row>
    <row r="373" spans="1:6">
      <c r="A373" t="s">
        <v>140</v>
      </c>
      <c r="B373" t="s">
        <v>142</v>
      </c>
      <c r="C373" t="s">
        <v>137</v>
      </c>
      <c r="D373" t="s">
        <v>120</v>
      </c>
      <c r="E373" t="s">
        <v>4</v>
      </c>
      <c r="F373" s="34">
        <f>'SE-Poultry'!AA58</f>
        <v>1</v>
      </c>
    </row>
    <row r="374" spans="1:6">
      <c r="A374" t="s">
        <v>140</v>
      </c>
      <c r="B374" t="s">
        <v>142</v>
      </c>
      <c r="C374" t="s">
        <v>137</v>
      </c>
      <c r="D374" t="s">
        <v>121</v>
      </c>
      <c r="E374" t="s">
        <v>4</v>
      </c>
      <c r="F374" s="34">
        <f>'SE-Poultry'!AA74</f>
        <v>0.75</v>
      </c>
    </row>
    <row r="375" spans="1:6">
      <c r="A375" t="s">
        <v>140</v>
      </c>
      <c r="B375" t="s">
        <v>142</v>
      </c>
      <c r="C375" t="s">
        <v>137</v>
      </c>
      <c r="D375" t="s">
        <v>75</v>
      </c>
      <c r="E375" t="s">
        <v>4</v>
      </c>
      <c r="F375" s="34">
        <f>'SE-Poultry'!AA80</f>
        <v>1</v>
      </c>
    </row>
    <row r="376" spans="1:6">
      <c r="A376" t="s">
        <v>140</v>
      </c>
      <c r="B376" t="s">
        <v>142</v>
      </c>
      <c r="C376" t="s">
        <v>137</v>
      </c>
      <c r="D376" t="s">
        <v>122</v>
      </c>
      <c r="E376" t="s">
        <v>4</v>
      </c>
      <c r="F376" s="34">
        <f>'SE-Poultry'!AA86</f>
        <v>0</v>
      </c>
    </row>
    <row r="377" spans="1:6">
      <c r="A377" t="s">
        <v>140</v>
      </c>
      <c r="B377" t="s">
        <v>143</v>
      </c>
      <c r="C377" t="s">
        <v>75</v>
      </c>
      <c r="D377" t="s">
        <v>119</v>
      </c>
      <c r="E377" t="s">
        <v>4</v>
      </c>
      <c r="F377" s="34">
        <f>'SE-Poultry'!AG31</f>
        <v>0</v>
      </c>
    </row>
    <row r="378" spans="1:6">
      <c r="A378" t="s">
        <v>140</v>
      </c>
      <c r="B378" t="s">
        <v>143</v>
      </c>
      <c r="C378" t="s">
        <v>75</v>
      </c>
      <c r="D378" t="s">
        <v>120</v>
      </c>
      <c r="E378" t="s">
        <v>4</v>
      </c>
      <c r="F378" s="34">
        <f>'SE-Poultry'!AG58</f>
        <v>0.5</v>
      </c>
    </row>
    <row r="379" spans="1:6">
      <c r="A379" t="s">
        <v>140</v>
      </c>
      <c r="B379" t="s">
        <v>143</v>
      </c>
      <c r="C379" t="s">
        <v>75</v>
      </c>
      <c r="D379" t="s">
        <v>121</v>
      </c>
      <c r="E379" t="s">
        <v>4</v>
      </c>
      <c r="F379" s="34">
        <f>'SE-Poultry'!AG74</f>
        <v>1</v>
      </c>
    </row>
    <row r="380" spans="1:6">
      <c r="A380" t="s">
        <v>140</v>
      </c>
      <c r="B380" t="s">
        <v>143</v>
      </c>
      <c r="C380" t="s">
        <v>75</v>
      </c>
      <c r="D380" t="s">
        <v>75</v>
      </c>
      <c r="E380" t="s">
        <v>4</v>
      </c>
      <c r="F380" s="34">
        <f>'SE-Poultry'!AG80</f>
        <v>1</v>
      </c>
    </row>
    <row r="381" spans="1:6">
      <c r="A381" t="s">
        <v>140</v>
      </c>
      <c r="B381" t="s">
        <v>143</v>
      </c>
      <c r="C381" t="s">
        <v>75</v>
      </c>
      <c r="D381" t="s">
        <v>122</v>
      </c>
      <c r="E381" t="s">
        <v>4</v>
      </c>
      <c r="F381" s="34">
        <f>'SE-Poultry'!AG86</f>
        <v>0</v>
      </c>
    </row>
    <row r="382" spans="1:6">
      <c r="A382" t="s">
        <v>118</v>
      </c>
      <c r="B382" t="s">
        <v>18</v>
      </c>
      <c r="C382" t="s">
        <v>18</v>
      </c>
      <c r="D382" t="s">
        <v>119</v>
      </c>
      <c r="E382" t="s">
        <v>5</v>
      </c>
      <c r="F382" s="34">
        <f>'UK-Arable'!P31</f>
        <v>-0.5</v>
      </c>
    </row>
    <row r="383" spans="1:6">
      <c r="A383" t="s">
        <v>118</v>
      </c>
      <c r="B383" t="s">
        <v>18</v>
      </c>
      <c r="C383" t="s">
        <v>18</v>
      </c>
      <c r="D383" t="s">
        <v>120</v>
      </c>
      <c r="E383" t="s">
        <v>5</v>
      </c>
      <c r="F383" s="34">
        <f>'UK-Arable'!P58</f>
        <v>-0.61538461538461542</v>
      </c>
    </row>
    <row r="384" spans="1:6">
      <c r="A384" t="s">
        <v>118</v>
      </c>
      <c r="B384" t="s">
        <v>18</v>
      </c>
      <c r="C384" t="s">
        <v>18</v>
      </c>
      <c r="D384" t="s">
        <v>121</v>
      </c>
      <c r="E384" t="s">
        <v>5</v>
      </c>
      <c r="F384" s="34">
        <f>'UK-Arable'!P74</f>
        <v>-0.6</v>
      </c>
    </row>
    <row r="385" spans="1:6">
      <c r="A385" t="s">
        <v>118</v>
      </c>
      <c r="B385" t="s">
        <v>18</v>
      </c>
      <c r="C385" t="s">
        <v>18</v>
      </c>
      <c r="D385" t="s">
        <v>75</v>
      </c>
      <c r="E385" t="s">
        <v>5</v>
      </c>
      <c r="F385" s="34">
        <f>'UK-Arable'!P80</f>
        <v>-1</v>
      </c>
    </row>
    <row r="386" spans="1:6">
      <c r="A386" t="s">
        <v>118</v>
      </c>
      <c r="B386" t="s">
        <v>18</v>
      </c>
      <c r="C386" t="s">
        <v>18</v>
      </c>
      <c r="D386" t="s">
        <v>122</v>
      </c>
      <c r="E386" t="s">
        <v>5</v>
      </c>
      <c r="F386" s="34">
        <f>'UK-Arable'!P86</f>
        <v>-1</v>
      </c>
    </row>
    <row r="387" spans="1:6">
      <c r="A387" t="s">
        <v>118</v>
      </c>
      <c r="B387" t="s">
        <v>123</v>
      </c>
      <c r="C387" t="s">
        <v>136</v>
      </c>
      <c r="D387" t="s">
        <v>119</v>
      </c>
      <c r="E387" t="s">
        <v>5</v>
      </c>
      <c r="F387" s="34">
        <f>'UK-Arable'!V31</f>
        <v>-0.75</v>
      </c>
    </row>
    <row r="388" spans="1:6">
      <c r="A388" t="s">
        <v>118</v>
      </c>
      <c r="B388" t="s">
        <v>123</v>
      </c>
      <c r="C388" t="s">
        <v>136</v>
      </c>
      <c r="D388" t="s">
        <v>120</v>
      </c>
      <c r="E388" t="s">
        <v>5</v>
      </c>
      <c r="F388" s="34">
        <f>'UK-Arable'!V58</f>
        <v>-0.63636363636363635</v>
      </c>
    </row>
    <row r="389" spans="1:6">
      <c r="A389" t="s">
        <v>118</v>
      </c>
      <c r="B389" t="s">
        <v>123</v>
      </c>
      <c r="C389" t="s">
        <v>136</v>
      </c>
      <c r="D389" t="s">
        <v>121</v>
      </c>
      <c r="E389" t="s">
        <v>5</v>
      </c>
      <c r="F389" s="34">
        <f>'UK-Arable'!V74</f>
        <v>-0.77777777777777779</v>
      </c>
    </row>
    <row r="390" spans="1:6">
      <c r="A390" t="s">
        <v>118</v>
      </c>
      <c r="B390" t="s">
        <v>123</v>
      </c>
      <c r="C390" t="s">
        <v>136</v>
      </c>
      <c r="D390" t="s">
        <v>75</v>
      </c>
      <c r="E390" t="s">
        <v>5</v>
      </c>
      <c r="F390" s="34">
        <f>'UK-Arable'!V80</f>
        <v>-1</v>
      </c>
    </row>
    <row r="391" spans="1:6">
      <c r="A391" t="s">
        <v>118</v>
      </c>
      <c r="B391" t="s">
        <v>123</v>
      </c>
      <c r="C391" t="s">
        <v>136</v>
      </c>
      <c r="D391" t="s">
        <v>122</v>
      </c>
      <c r="E391" t="s">
        <v>5</v>
      </c>
      <c r="F391" s="34">
        <f>'UK-Arable'!V86</f>
        <v>-1</v>
      </c>
    </row>
    <row r="392" spans="1:6">
      <c r="A392" t="s">
        <v>118</v>
      </c>
      <c r="B392" t="s">
        <v>20</v>
      </c>
      <c r="C392" t="s">
        <v>137</v>
      </c>
      <c r="D392" t="s">
        <v>119</v>
      </c>
      <c r="E392" t="s">
        <v>5</v>
      </c>
      <c r="F392" s="34">
        <f>'UK-Arable'!AB31</f>
        <v>-0.75</v>
      </c>
    </row>
    <row r="393" spans="1:6">
      <c r="A393" t="s">
        <v>118</v>
      </c>
      <c r="B393" t="s">
        <v>20</v>
      </c>
      <c r="C393" t="s">
        <v>137</v>
      </c>
      <c r="D393" t="s">
        <v>120</v>
      </c>
      <c r="E393" t="s">
        <v>5</v>
      </c>
      <c r="F393" s="34">
        <f>'UK-Arable'!AB58</f>
        <v>-0.6</v>
      </c>
    </row>
    <row r="394" spans="1:6">
      <c r="A394" t="s">
        <v>118</v>
      </c>
      <c r="B394" t="s">
        <v>20</v>
      </c>
      <c r="C394" t="s">
        <v>137</v>
      </c>
      <c r="D394" t="s">
        <v>121</v>
      </c>
      <c r="E394" t="s">
        <v>5</v>
      </c>
      <c r="F394" s="34">
        <f>'UK-Arable'!AB74</f>
        <v>-0.55555555555555558</v>
      </c>
    </row>
    <row r="395" spans="1:6">
      <c r="A395" t="s">
        <v>118</v>
      </c>
      <c r="B395" t="s">
        <v>20</v>
      </c>
      <c r="C395" t="s">
        <v>137</v>
      </c>
      <c r="D395" t="s">
        <v>75</v>
      </c>
      <c r="E395" t="s">
        <v>5</v>
      </c>
      <c r="F395" s="34">
        <f>'UK-Arable'!AB80</f>
        <v>-1</v>
      </c>
    </row>
    <row r="396" spans="1:6">
      <c r="A396" t="s">
        <v>118</v>
      </c>
      <c r="B396" t="s">
        <v>20</v>
      </c>
      <c r="C396" t="s">
        <v>137</v>
      </c>
      <c r="D396" t="s">
        <v>122</v>
      </c>
      <c r="E396" t="s">
        <v>5</v>
      </c>
      <c r="F396" s="34">
        <f>'UK-Arable'!AB86</f>
        <v>-1</v>
      </c>
    </row>
    <row r="397" spans="1:6">
      <c r="A397" t="s">
        <v>124</v>
      </c>
      <c r="B397" t="s">
        <v>18</v>
      </c>
      <c r="C397" t="s">
        <v>18</v>
      </c>
      <c r="D397" t="s">
        <v>119</v>
      </c>
      <c r="E397" t="s">
        <v>5</v>
      </c>
      <c r="F397" s="34">
        <f>'RO-Mixed'!P31</f>
        <v>-0.5</v>
      </c>
    </row>
    <row r="398" spans="1:6">
      <c r="A398" t="s">
        <v>124</v>
      </c>
      <c r="B398" t="s">
        <v>18</v>
      </c>
      <c r="C398" t="s">
        <v>18</v>
      </c>
      <c r="D398" t="s">
        <v>120</v>
      </c>
      <c r="E398" t="s">
        <v>5</v>
      </c>
      <c r="F398" s="34">
        <f>'RO-Mixed'!P58</f>
        <v>-0.34782608695652173</v>
      </c>
    </row>
    <row r="399" spans="1:6">
      <c r="A399" t="s">
        <v>124</v>
      </c>
      <c r="B399" t="s">
        <v>18</v>
      </c>
      <c r="C399" t="s">
        <v>18</v>
      </c>
      <c r="D399" t="s">
        <v>121</v>
      </c>
      <c r="E399" t="s">
        <v>5</v>
      </c>
      <c r="F399" s="34">
        <f>'RO-Mixed'!P74</f>
        <v>-0.68421052631578949</v>
      </c>
    </row>
    <row r="400" spans="1:6">
      <c r="A400" t="s">
        <v>124</v>
      </c>
      <c r="B400" t="s">
        <v>18</v>
      </c>
      <c r="C400" t="s">
        <v>18</v>
      </c>
      <c r="D400" t="s">
        <v>75</v>
      </c>
      <c r="E400" t="s">
        <v>5</v>
      </c>
      <c r="F400" s="34">
        <f>'RO-Mixed'!P80</f>
        <v>-1</v>
      </c>
    </row>
    <row r="401" spans="1:6">
      <c r="A401" t="s">
        <v>124</v>
      </c>
      <c r="B401" t="s">
        <v>18</v>
      </c>
      <c r="C401" t="s">
        <v>18</v>
      </c>
      <c r="D401" t="s">
        <v>122</v>
      </c>
      <c r="E401" t="s">
        <v>5</v>
      </c>
      <c r="F401" s="34">
        <f>'RO-Mixed'!P86</f>
        <v>-0.5</v>
      </c>
    </row>
    <row r="402" spans="1:6">
      <c r="A402" t="s">
        <v>124</v>
      </c>
      <c r="B402" t="s">
        <v>88</v>
      </c>
      <c r="C402" t="s">
        <v>138</v>
      </c>
      <c r="D402" t="s">
        <v>119</v>
      </c>
      <c r="E402" t="s">
        <v>5</v>
      </c>
      <c r="F402" s="34">
        <f>'RO-Mixed'!V31</f>
        <v>-0.3888888888888889</v>
      </c>
    </row>
    <row r="403" spans="1:6">
      <c r="A403" t="s">
        <v>124</v>
      </c>
      <c r="B403" t="s">
        <v>88</v>
      </c>
      <c r="C403" t="s">
        <v>138</v>
      </c>
      <c r="D403" t="s">
        <v>120</v>
      </c>
      <c r="E403" t="s">
        <v>5</v>
      </c>
      <c r="F403" s="34">
        <f>'RO-Mixed'!V58</f>
        <v>-0.3888888888888889</v>
      </c>
    </row>
    <row r="404" spans="1:6">
      <c r="A404" t="s">
        <v>124</v>
      </c>
      <c r="B404" t="s">
        <v>88</v>
      </c>
      <c r="C404" t="s">
        <v>138</v>
      </c>
      <c r="D404" t="s">
        <v>121</v>
      </c>
      <c r="E404" t="s">
        <v>5</v>
      </c>
      <c r="F404" s="34">
        <f>'RO-Mixed'!V74</f>
        <v>-0.75</v>
      </c>
    </row>
    <row r="405" spans="1:6">
      <c r="A405" t="s">
        <v>124</v>
      </c>
      <c r="B405" t="s">
        <v>88</v>
      </c>
      <c r="C405" t="s">
        <v>138</v>
      </c>
      <c r="D405" t="s">
        <v>75</v>
      </c>
      <c r="E405" t="s">
        <v>5</v>
      </c>
      <c r="F405" s="34">
        <f>'RO-Mixed'!V80</f>
        <v>-1</v>
      </c>
    </row>
    <row r="406" spans="1:6">
      <c r="A406" t="s">
        <v>124</v>
      </c>
      <c r="B406" t="s">
        <v>88</v>
      </c>
      <c r="C406" t="s">
        <v>138</v>
      </c>
      <c r="D406" t="s">
        <v>122</v>
      </c>
      <c r="E406" t="s">
        <v>5</v>
      </c>
      <c r="F406" s="34">
        <f>'RO-Mixed'!V86</f>
        <v>-0.66666666666666663</v>
      </c>
    </row>
    <row r="407" spans="1:6">
      <c r="A407" t="s">
        <v>124</v>
      </c>
      <c r="B407" t="s">
        <v>89</v>
      </c>
      <c r="C407" t="s">
        <v>133</v>
      </c>
      <c r="D407" t="s">
        <v>119</v>
      </c>
      <c r="E407" t="s">
        <v>5</v>
      </c>
      <c r="F407" s="34">
        <f>'RO-Mixed'!AB31</f>
        <v>-0.41176470588235292</v>
      </c>
    </row>
    <row r="408" spans="1:6">
      <c r="A408" t="s">
        <v>124</v>
      </c>
      <c r="B408" t="s">
        <v>89</v>
      </c>
      <c r="C408" t="s">
        <v>133</v>
      </c>
      <c r="D408" t="s">
        <v>120</v>
      </c>
      <c r="E408" t="s">
        <v>5</v>
      </c>
      <c r="F408" s="34">
        <f>'RO-Mixed'!AB58</f>
        <v>-0.35135135135135137</v>
      </c>
    </row>
    <row r="409" spans="1:6">
      <c r="A409" t="s">
        <v>124</v>
      </c>
      <c r="B409" t="s">
        <v>89</v>
      </c>
      <c r="C409" t="s">
        <v>133</v>
      </c>
      <c r="D409" t="s">
        <v>121</v>
      </c>
      <c r="E409" t="s">
        <v>5</v>
      </c>
      <c r="F409" s="34">
        <f>'RO-Mixed'!AB74</f>
        <v>-0.75</v>
      </c>
    </row>
    <row r="410" spans="1:6">
      <c r="A410" t="s">
        <v>124</v>
      </c>
      <c r="B410" t="s">
        <v>89</v>
      </c>
      <c r="C410" t="s">
        <v>133</v>
      </c>
      <c r="D410" t="s">
        <v>75</v>
      </c>
      <c r="E410" t="s">
        <v>5</v>
      </c>
      <c r="F410" s="34">
        <f>'RO-Mixed'!AB80</f>
        <v>-1</v>
      </c>
    </row>
    <row r="411" spans="1:6">
      <c r="A411" t="s">
        <v>124</v>
      </c>
      <c r="B411" t="s">
        <v>89</v>
      </c>
      <c r="C411" t="s">
        <v>133</v>
      </c>
      <c r="D411" t="s">
        <v>122</v>
      </c>
      <c r="E411" t="s">
        <v>5</v>
      </c>
      <c r="F411" s="34">
        <f>'RO-Mixed'!AB86</f>
        <v>-0.66666666666666663</v>
      </c>
    </row>
    <row r="412" spans="1:6">
      <c r="A412" t="s">
        <v>124</v>
      </c>
      <c r="B412" t="s">
        <v>112</v>
      </c>
      <c r="C412" t="s">
        <v>136</v>
      </c>
      <c r="D412" t="s">
        <v>119</v>
      </c>
      <c r="E412" t="s">
        <v>5</v>
      </c>
      <c r="F412" s="34">
        <f>'RO-Mixed'!AH31</f>
        <v>-0.38461538461538464</v>
      </c>
    </row>
    <row r="413" spans="1:6">
      <c r="A413" t="s">
        <v>124</v>
      </c>
      <c r="B413" t="s">
        <v>112</v>
      </c>
      <c r="C413" t="s">
        <v>136</v>
      </c>
      <c r="D413" t="s">
        <v>120</v>
      </c>
      <c r="E413" t="s">
        <v>5</v>
      </c>
      <c r="F413" s="34">
        <f>'RO-Mixed'!AH58</f>
        <v>-0.40909090909090912</v>
      </c>
    </row>
    <row r="414" spans="1:6">
      <c r="A414" t="s">
        <v>124</v>
      </c>
      <c r="B414" t="s">
        <v>112</v>
      </c>
      <c r="C414" t="s">
        <v>136</v>
      </c>
      <c r="D414" t="s">
        <v>121</v>
      </c>
      <c r="E414" t="s">
        <v>5</v>
      </c>
      <c r="F414" s="34">
        <f>'RO-Mixed'!AH74</f>
        <v>-0.84</v>
      </c>
    </row>
    <row r="415" spans="1:6">
      <c r="A415" t="s">
        <v>124</v>
      </c>
      <c r="B415" t="s">
        <v>112</v>
      </c>
      <c r="C415" t="s">
        <v>136</v>
      </c>
      <c r="D415" t="s">
        <v>75</v>
      </c>
      <c r="E415" t="s">
        <v>5</v>
      </c>
      <c r="F415" s="34">
        <f>'RO-Mixed'!AH80</f>
        <v>-1</v>
      </c>
    </row>
    <row r="416" spans="1:6">
      <c r="A416" t="s">
        <v>124</v>
      </c>
      <c r="B416" t="s">
        <v>112</v>
      </c>
      <c r="C416" t="s">
        <v>136</v>
      </c>
      <c r="D416" t="s">
        <v>122</v>
      </c>
      <c r="E416" t="s">
        <v>5</v>
      </c>
      <c r="F416" s="34">
        <f>'RO-Mixed'!AH86</f>
        <v>-0.66666666666666663</v>
      </c>
    </row>
    <row r="417" spans="1:6">
      <c r="A417" t="s">
        <v>124</v>
      </c>
      <c r="B417" t="s">
        <v>91</v>
      </c>
      <c r="C417" t="s">
        <v>137</v>
      </c>
      <c r="D417" t="s">
        <v>119</v>
      </c>
      <c r="E417" t="s">
        <v>5</v>
      </c>
      <c r="F417" s="34">
        <f>'RO-Mixed'!AN31</f>
        <v>-0.38461538461538464</v>
      </c>
    </row>
    <row r="418" spans="1:6">
      <c r="A418" t="s">
        <v>124</v>
      </c>
      <c r="B418" t="s">
        <v>91</v>
      </c>
      <c r="C418" t="s">
        <v>137</v>
      </c>
      <c r="D418" t="s">
        <v>120</v>
      </c>
      <c r="E418" t="s">
        <v>5</v>
      </c>
      <c r="F418" s="34">
        <f>'RO-Mixed'!AN58</f>
        <v>-0.40909090909090912</v>
      </c>
    </row>
    <row r="419" spans="1:6">
      <c r="A419" t="s">
        <v>124</v>
      </c>
      <c r="B419" t="s">
        <v>91</v>
      </c>
      <c r="C419" t="s">
        <v>137</v>
      </c>
      <c r="D419" t="s">
        <v>121</v>
      </c>
      <c r="E419" t="s">
        <v>5</v>
      </c>
      <c r="F419" s="34">
        <f>'RO-Mixed'!AN74</f>
        <v>-0.75</v>
      </c>
    </row>
    <row r="420" spans="1:6">
      <c r="A420" t="s">
        <v>124</v>
      </c>
      <c r="B420" t="s">
        <v>91</v>
      </c>
      <c r="C420" t="s">
        <v>137</v>
      </c>
      <c r="D420" t="s">
        <v>75</v>
      </c>
      <c r="E420" t="s">
        <v>5</v>
      </c>
      <c r="F420" s="34">
        <f>'RO-Mixed'!AN80</f>
        <v>-1</v>
      </c>
    </row>
    <row r="421" spans="1:6">
      <c r="A421" t="s">
        <v>124</v>
      </c>
      <c r="B421" t="s">
        <v>91</v>
      </c>
      <c r="C421" t="s">
        <v>137</v>
      </c>
      <c r="D421" t="s">
        <v>122</v>
      </c>
      <c r="E421" t="s">
        <v>5</v>
      </c>
      <c r="F421" s="34">
        <f>'RO-Mixed'!AN86</f>
        <v>-0.66666666666666663</v>
      </c>
    </row>
    <row r="422" spans="1:6">
      <c r="A422" t="s">
        <v>125</v>
      </c>
      <c r="B422" t="s">
        <v>18</v>
      </c>
      <c r="C422" t="s">
        <v>18</v>
      </c>
      <c r="D422" t="s">
        <v>119</v>
      </c>
      <c r="E422" t="s">
        <v>5</v>
      </c>
      <c r="F422" s="34">
        <f>'PL-Horticulture'!O30</f>
        <v>-0.6</v>
      </c>
    </row>
    <row r="423" spans="1:6">
      <c r="A423" t="s">
        <v>125</v>
      </c>
      <c r="B423" t="s">
        <v>18</v>
      </c>
      <c r="C423" t="s">
        <v>18</v>
      </c>
      <c r="D423" t="s">
        <v>120</v>
      </c>
      <c r="E423" t="s">
        <v>5</v>
      </c>
      <c r="F423" s="34">
        <f>'PL-Horticulture'!O57</f>
        <v>-0.5</v>
      </c>
    </row>
    <row r="424" spans="1:6">
      <c r="A424" t="s">
        <v>125</v>
      </c>
      <c r="B424" t="s">
        <v>18</v>
      </c>
      <c r="C424" t="s">
        <v>18</v>
      </c>
      <c r="D424" t="s">
        <v>121</v>
      </c>
      <c r="E424" t="s">
        <v>5</v>
      </c>
      <c r="F424" s="34">
        <f>'PL-Horticulture'!O73</f>
        <v>-0.6875</v>
      </c>
    </row>
    <row r="425" spans="1:6">
      <c r="A425" t="s">
        <v>125</v>
      </c>
      <c r="B425" t="s">
        <v>18</v>
      </c>
      <c r="C425" t="s">
        <v>18</v>
      </c>
      <c r="D425" t="s">
        <v>75</v>
      </c>
      <c r="E425" t="s">
        <v>5</v>
      </c>
      <c r="F425" s="34">
        <f>'PL-Horticulture'!O79</f>
        <v>-1</v>
      </c>
    </row>
    <row r="426" spans="1:6">
      <c r="A426" t="s">
        <v>125</v>
      </c>
      <c r="B426" t="s">
        <v>18</v>
      </c>
      <c r="C426" t="s">
        <v>18</v>
      </c>
      <c r="D426" t="s">
        <v>122</v>
      </c>
      <c r="E426" t="s">
        <v>5</v>
      </c>
      <c r="F426" s="34">
        <f>'PL-Horticulture'!O85</f>
        <v>-0.66666666666666663</v>
      </c>
    </row>
    <row r="427" spans="1:6">
      <c r="A427" t="s">
        <v>125</v>
      </c>
      <c r="B427" t="s">
        <v>92</v>
      </c>
      <c r="C427" t="s">
        <v>138</v>
      </c>
      <c r="D427" t="s">
        <v>119</v>
      </c>
      <c r="E427" t="s">
        <v>5</v>
      </c>
      <c r="F427" s="34">
        <f>'PL-Horticulture'!U30</f>
        <v>-0.55555555555555558</v>
      </c>
    </row>
    <row r="428" spans="1:6">
      <c r="A428" t="s">
        <v>125</v>
      </c>
      <c r="B428" t="s">
        <v>92</v>
      </c>
      <c r="C428" t="s">
        <v>138</v>
      </c>
      <c r="D428" t="s">
        <v>120</v>
      </c>
      <c r="E428" t="s">
        <v>5</v>
      </c>
      <c r="F428" s="34">
        <f>'PL-Horticulture'!U57</f>
        <v>-0.43478260869565216</v>
      </c>
    </row>
    <row r="429" spans="1:6">
      <c r="A429" t="s">
        <v>125</v>
      </c>
      <c r="B429" t="s">
        <v>92</v>
      </c>
      <c r="C429" t="s">
        <v>138</v>
      </c>
      <c r="D429" t="s">
        <v>121</v>
      </c>
      <c r="E429" t="s">
        <v>5</v>
      </c>
      <c r="F429" s="34">
        <f>'PL-Horticulture'!U73</f>
        <v>-0.8125</v>
      </c>
    </row>
    <row r="430" spans="1:6">
      <c r="A430" t="s">
        <v>125</v>
      </c>
      <c r="B430" t="s">
        <v>92</v>
      </c>
      <c r="C430" t="s">
        <v>138</v>
      </c>
      <c r="D430" t="s">
        <v>75</v>
      </c>
      <c r="E430" t="s">
        <v>5</v>
      </c>
      <c r="F430" s="34">
        <f>'PL-Horticulture'!U79</f>
        <v>-1</v>
      </c>
    </row>
    <row r="431" spans="1:6">
      <c r="A431" t="s">
        <v>125</v>
      </c>
      <c r="B431" t="s">
        <v>92</v>
      </c>
      <c r="C431" t="s">
        <v>138</v>
      </c>
      <c r="D431" t="s">
        <v>122</v>
      </c>
      <c r="E431" t="s">
        <v>5</v>
      </c>
      <c r="F431" s="34">
        <f>'PL-Horticulture'!U85</f>
        <v>-0.66666666666666663</v>
      </c>
    </row>
    <row r="432" spans="1:6">
      <c r="A432" t="s">
        <v>125</v>
      </c>
      <c r="B432" t="s">
        <v>93</v>
      </c>
      <c r="C432" t="s">
        <v>75</v>
      </c>
      <c r="D432" t="s">
        <v>119</v>
      </c>
      <c r="E432" t="s">
        <v>5</v>
      </c>
      <c r="F432" s="34">
        <f>'PL-Horticulture'!AA30</f>
        <v>-0.55555555555555558</v>
      </c>
    </row>
    <row r="433" spans="1:6">
      <c r="A433" t="s">
        <v>125</v>
      </c>
      <c r="B433" t="s">
        <v>93</v>
      </c>
      <c r="C433" t="s">
        <v>75</v>
      </c>
      <c r="D433" t="s">
        <v>120</v>
      </c>
      <c r="E433" t="s">
        <v>5</v>
      </c>
      <c r="F433" s="34">
        <f>'PL-Horticulture'!AA57</f>
        <v>-0.4375</v>
      </c>
    </row>
    <row r="434" spans="1:6">
      <c r="A434" t="s">
        <v>125</v>
      </c>
      <c r="B434" t="s">
        <v>93</v>
      </c>
      <c r="C434" t="s">
        <v>75</v>
      </c>
      <c r="D434" t="s">
        <v>121</v>
      </c>
      <c r="E434" t="s">
        <v>5</v>
      </c>
      <c r="F434" s="34">
        <f>'PL-Horticulture'!AA73</f>
        <v>-0.8</v>
      </c>
    </row>
    <row r="435" spans="1:6">
      <c r="A435" t="s">
        <v>125</v>
      </c>
      <c r="B435" t="s">
        <v>93</v>
      </c>
      <c r="C435" t="s">
        <v>75</v>
      </c>
      <c r="D435" t="s">
        <v>75</v>
      </c>
      <c r="E435" t="s">
        <v>5</v>
      </c>
      <c r="F435" s="34">
        <f>'PL-Horticulture'!AA79</f>
        <v>-1</v>
      </c>
    </row>
    <row r="436" spans="1:6">
      <c r="A436" t="s">
        <v>125</v>
      </c>
      <c r="B436" t="s">
        <v>93</v>
      </c>
      <c r="C436" t="s">
        <v>75</v>
      </c>
      <c r="D436" t="s">
        <v>122</v>
      </c>
      <c r="E436" t="s">
        <v>5</v>
      </c>
      <c r="F436" s="34">
        <f>'PL-Horticulture'!AA85</f>
        <v>-0.8</v>
      </c>
    </row>
    <row r="437" spans="1:6">
      <c r="A437" t="s">
        <v>125</v>
      </c>
      <c r="B437" t="s">
        <v>94</v>
      </c>
      <c r="C437" t="s">
        <v>136</v>
      </c>
      <c r="D437" t="s">
        <v>119</v>
      </c>
      <c r="E437" t="s">
        <v>5</v>
      </c>
      <c r="F437" s="34">
        <f>'PL-Horticulture'!AG30</f>
        <v>-0.5714285714285714</v>
      </c>
    </row>
    <row r="438" spans="1:6">
      <c r="A438" t="s">
        <v>125</v>
      </c>
      <c r="B438" t="s">
        <v>94</v>
      </c>
      <c r="C438" t="s">
        <v>136</v>
      </c>
      <c r="D438" t="s">
        <v>120</v>
      </c>
      <c r="E438" t="s">
        <v>5</v>
      </c>
      <c r="F438" s="34">
        <f>'PL-Horticulture'!AG57</f>
        <v>-0.44827586206896552</v>
      </c>
    </row>
    <row r="439" spans="1:6">
      <c r="A439" t="s">
        <v>125</v>
      </c>
      <c r="B439" t="s">
        <v>94</v>
      </c>
      <c r="C439" t="s">
        <v>136</v>
      </c>
      <c r="D439" t="s">
        <v>121</v>
      </c>
      <c r="E439" t="s">
        <v>5</v>
      </c>
      <c r="F439" s="34">
        <f>'PL-Horticulture'!AG73</f>
        <v>-0.75</v>
      </c>
    </row>
    <row r="440" spans="1:6">
      <c r="A440" t="s">
        <v>125</v>
      </c>
      <c r="B440" t="s">
        <v>94</v>
      </c>
      <c r="C440" t="s">
        <v>136</v>
      </c>
      <c r="D440" t="s">
        <v>75</v>
      </c>
      <c r="E440" t="s">
        <v>5</v>
      </c>
      <c r="F440" s="34">
        <f>'PL-Horticulture'!AG79</f>
        <v>-1</v>
      </c>
    </row>
    <row r="441" spans="1:6">
      <c r="A441" t="s">
        <v>125</v>
      </c>
      <c r="B441" t="s">
        <v>94</v>
      </c>
      <c r="C441" t="s">
        <v>136</v>
      </c>
      <c r="D441" t="s">
        <v>122</v>
      </c>
      <c r="E441" t="s">
        <v>5</v>
      </c>
      <c r="F441" s="34">
        <f>'PL-Horticulture'!AG85</f>
        <v>-0.66666666666666663</v>
      </c>
    </row>
    <row r="442" spans="1:6">
      <c r="A442" t="s">
        <v>126</v>
      </c>
      <c r="B442" t="s">
        <v>18</v>
      </c>
      <c r="C442" t="s">
        <v>18</v>
      </c>
      <c r="D442" t="s">
        <v>119</v>
      </c>
      <c r="E442" t="s">
        <v>5</v>
      </c>
      <c r="F442" s="34">
        <f>'NL-Arable'!P31</f>
        <v>-0.5</v>
      </c>
    </row>
    <row r="443" spans="1:6">
      <c r="A443" t="s">
        <v>126</v>
      </c>
      <c r="B443" t="s">
        <v>18</v>
      </c>
      <c r="C443" t="s">
        <v>18</v>
      </c>
      <c r="D443" t="s">
        <v>120</v>
      </c>
      <c r="E443" t="s">
        <v>5</v>
      </c>
      <c r="F443" s="34">
        <f>'NL-Arable'!P58</f>
        <v>-0.54545454545454541</v>
      </c>
    </row>
    <row r="444" spans="1:6">
      <c r="A444" t="s">
        <v>126</v>
      </c>
      <c r="B444" t="s">
        <v>18</v>
      </c>
      <c r="C444" t="s">
        <v>18</v>
      </c>
      <c r="D444" t="s">
        <v>121</v>
      </c>
      <c r="E444" t="s">
        <v>5</v>
      </c>
      <c r="F444" s="34">
        <f>'NL-Arable'!P74</f>
        <v>-0.75</v>
      </c>
    </row>
    <row r="445" spans="1:6">
      <c r="A445" t="s">
        <v>126</v>
      </c>
      <c r="B445" t="s">
        <v>18</v>
      </c>
      <c r="C445" t="s">
        <v>18</v>
      </c>
      <c r="D445" t="s">
        <v>75</v>
      </c>
      <c r="E445" t="s">
        <v>5</v>
      </c>
      <c r="F445" s="34">
        <f>'NL-Arable'!P80</f>
        <v>-1</v>
      </c>
    </row>
    <row r="446" spans="1:6">
      <c r="A446" t="s">
        <v>126</v>
      </c>
      <c r="B446" t="s">
        <v>18</v>
      </c>
      <c r="C446" t="s">
        <v>18</v>
      </c>
      <c r="D446" t="s">
        <v>122</v>
      </c>
      <c r="E446" t="s">
        <v>5</v>
      </c>
      <c r="F446" s="34">
        <f>'NL-Arable'!P86</f>
        <v>-1</v>
      </c>
    </row>
    <row r="447" spans="1:6">
      <c r="A447" t="s">
        <v>126</v>
      </c>
      <c r="B447" t="s">
        <v>95</v>
      </c>
      <c r="C447" t="s">
        <v>137</v>
      </c>
      <c r="D447" t="s">
        <v>119</v>
      </c>
      <c r="E447" t="s">
        <v>5</v>
      </c>
      <c r="F447" s="34">
        <f>'NL-Arable'!V31</f>
        <v>-0.8</v>
      </c>
    </row>
    <row r="448" spans="1:6">
      <c r="A448" t="s">
        <v>126</v>
      </c>
      <c r="B448" t="s">
        <v>95</v>
      </c>
      <c r="C448" t="s">
        <v>137</v>
      </c>
      <c r="D448" t="s">
        <v>120</v>
      </c>
      <c r="E448" t="s">
        <v>5</v>
      </c>
      <c r="F448" s="34">
        <f>'NL-Arable'!V58</f>
        <v>-0.27272727272727271</v>
      </c>
    </row>
    <row r="449" spans="1:6">
      <c r="A449" t="s">
        <v>126</v>
      </c>
      <c r="B449" t="s">
        <v>95</v>
      </c>
      <c r="C449" t="s">
        <v>137</v>
      </c>
      <c r="D449" t="s">
        <v>121</v>
      </c>
      <c r="E449" t="s">
        <v>5</v>
      </c>
      <c r="F449" s="34">
        <f>'NL-Arable'!V74</f>
        <v>-0.75</v>
      </c>
    </row>
    <row r="450" spans="1:6">
      <c r="A450" t="s">
        <v>126</v>
      </c>
      <c r="B450" t="s">
        <v>95</v>
      </c>
      <c r="C450" t="s">
        <v>137</v>
      </c>
      <c r="D450" t="s">
        <v>75</v>
      </c>
      <c r="E450" t="s">
        <v>5</v>
      </c>
      <c r="F450" s="34">
        <f>'NL-Arable'!V80</f>
        <v>-1</v>
      </c>
    </row>
    <row r="451" spans="1:6">
      <c r="A451" t="s">
        <v>126</v>
      </c>
      <c r="B451" t="s">
        <v>95</v>
      </c>
      <c r="C451" t="s">
        <v>137</v>
      </c>
      <c r="D451" t="s">
        <v>122</v>
      </c>
      <c r="E451" t="s">
        <v>5</v>
      </c>
      <c r="F451" s="34">
        <f>'NL-Arable'!V86</f>
        <v>-1</v>
      </c>
    </row>
    <row r="452" spans="1:6">
      <c r="A452" t="s">
        <v>126</v>
      </c>
      <c r="B452" t="s">
        <v>96</v>
      </c>
      <c r="C452" t="s">
        <v>75</v>
      </c>
      <c r="D452" t="s">
        <v>119</v>
      </c>
      <c r="E452" t="s">
        <v>5</v>
      </c>
      <c r="F452" s="34">
        <f>'NL-Arable'!AB31</f>
        <v>-0.66666666666666663</v>
      </c>
    </row>
    <row r="453" spans="1:6">
      <c r="A453" t="s">
        <v>126</v>
      </c>
      <c r="B453" t="s">
        <v>96</v>
      </c>
      <c r="C453" t="s">
        <v>75</v>
      </c>
      <c r="D453" t="s">
        <v>120</v>
      </c>
      <c r="E453" t="s">
        <v>5</v>
      </c>
      <c r="F453" s="34">
        <f>'NL-Arable'!AB58</f>
        <v>-0.45454545454545453</v>
      </c>
    </row>
    <row r="454" spans="1:6">
      <c r="A454" t="s">
        <v>126</v>
      </c>
      <c r="B454" t="s">
        <v>96</v>
      </c>
      <c r="C454" t="s">
        <v>75</v>
      </c>
      <c r="D454" t="s">
        <v>121</v>
      </c>
      <c r="E454" t="s">
        <v>5</v>
      </c>
      <c r="F454" s="34">
        <f>'NL-Arable'!AB74</f>
        <v>-0.7142857142857143</v>
      </c>
    </row>
    <row r="455" spans="1:6">
      <c r="A455" t="s">
        <v>126</v>
      </c>
      <c r="B455" t="s">
        <v>96</v>
      </c>
      <c r="C455" t="s">
        <v>75</v>
      </c>
      <c r="D455" t="s">
        <v>75</v>
      </c>
      <c r="E455" t="s">
        <v>5</v>
      </c>
      <c r="F455" s="34">
        <f>'NL-Arable'!AB80</f>
        <v>-1</v>
      </c>
    </row>
    <row r="456" spans="1:6">
      <c r="A456" t="s">
        <v>126</v>
      </c>
      <c r="B456" t="s">
        <v>96</v>
      </c>
      <c r="C456" t="s">
        <v>75</v>
      </c>
      <c r="D456" t="s">
        <v>122</v>
      </c>
      <c r="E456" t="s">
        <v>5</v>
      </c>
      <c r="F456" s="34">
        <f>'NL-Arable'!AB86</f>
        <v>-1</v>
      </c>
    </row>
    <row r="457" spans="1:6">
      <c r="A457" t="s">
        <v>126</v>
      </c>
      <c r="B457" t="s">
        <v>97</v>
      </c>
      <c r="C457" t="s">
        <v>136</v>
      </c>
      <c r="D457" t="s">
        <v>119</v>
      </c>
      <c r="E457" t="s">
        <v>5</v>
      </c>
      <c r="F457" s="34">
        <f>'NL-Arable'!AH31</f>
        <v>-0.83333333333333337</v>
      </c>
    </row>
    <row r="458" spans="1:6">
      <c r="A458" t="s">
        <v>126</v>
      </c>
      <c r="B458" t="s">
        <v>97</v>
      </c>
      <c r="C458" t="s">
        <v>136</v>
      </c>
      <c r="D458" t="s">
        <v>120</v>
      </c>
      <c r="E458" t="s">
        <v>5</v>
      </c>
      <c r="F458" s="34">
        <f>'NL-Arable'!AH58</f>
        <v>-0.55555555555555558</v>
      </c>
    </row>
    <row r="459" spans="1:6">
      <c r="A459" t="s">
        <v>126</v>
      </c>
      <c r="B459" t="s">
        <v>97</v>
      </c>
      <c r="C459" t="s">
        <v>136</v>
      </c>
      <c r="D459" t="s">
        <v>121</v>
      </c>
      <c r="E459" t="s">
        <v>5</v>
      </c>
      <c r="F459" s="34">
        <f>'NL-Arable'!AH74</f>
        <v>-1</v>
      </c>
    </row>
    <row r="460" spans="1:6">
      <c r="A460" t="s">
        <v>126</v>
      </c>
      <c r="B460" t="s">
        <v>97</v>
      </c>
      <c r="C460" t="s">
        <v>136</v>
      </c>
      <c r="D460" t="s">
        <v>75</v>
      </c>
      <c r="E460" t="s">
        <v>5</v>
      </c>
      <c r="F460" s="34">
        <f>'NL-Arable'!AH80</f>
        <v>-1</v>
      </c>
    </row>
    <row r="461" spans="1:6">
      <c r="A461" t="s">
        <v>126</v>
      </c>
      <c r="B461" t="s">
        <v>97</v>
      </c>
      <c r="C461" t="s">
        <v>136</v>
      </c>
      <c r="D461" t="s">
        <v>122</v>
      </c>
      <c r="E461" t="s">
        <v>5</v>
      </c>
      <c r="F461" s="34">
        <f>'NL-Arable'!AH86</f>
        <v>-1</v>
      </c>
    </row>
    <row r="462" spans="1:6">
      <c r="A462" t="s">
        <v>126</v>
      </c>
      <c r="B462" t="s">
        <v>98</v>
      </c>
      <c r="C462" t="s">
        <v>133</v>
      </c>
      <c r="D462" t="s">
        <v>119</v>
      </c>
      <c r="E462" t="s">
        <v>5</v>
      </c>
      <c r="F462" s="34">
        <f>'NL-Arable'!AN31</f>
        <v>-0.66666666666666663</v>
      </c>
    </row>
    <row r="463" spans="1:6">
      <c r="A463" t="s">
        <v>126</v>
      </c>
      <c r="B463" t="s">
        <v>98</v>
      </c>
      <c r="C463" t="s">
        <v>133</v>
      </c>
      <c r="D463" t="s">
        <v>120</v>
      </c>
      <c r="E463" t="s">
        <v>5</v>
      </c>
      <c r="F463" s="34">
        <f>'NL-Arable'!AN58</f>
        <v>-0.44444444444444442</v>
      </c>
    </row>
    <row r="464" spans="1:6">
      <c r="A464" t="s">
        <v>126</v>
      </c>
      <c r="B464" t="s">
        <v>98</v>
      </c>
      <c r="C464" t="s">
        <v>133</v>
      </c>
      <c r="D464" t="s">
        <v>121</v>
      </c>
      <c r="E464" t="s">
        <v>5</v>
      </c>
      <c r="F464" s="34">
        <f>'NL-Arable'!AN74</f>
        <v>-0.83333333333333337</v>
      </c>
    </row>
    <row r="465" spans="1:6">
      <c r="A465" t="s">
        <v>126</v>
      </c>
      <c r="B465" t="s">
        <v>98</v>
      </c>
      <c r="C465" t="s">
        <v>133</v>
      </c>
      <c r="D465" t="s">
        <v>75</v>
      </c>
      <c r="E465" t="s">
        <v>5</v>
      </c>
      <c r="F465" s="34">
        <f>'NL-Arable'!AN80</f>
        <v>-1</v>
      </c>
    </row>
    <row r="466" spans="1:6">
      <c r="A466" t="s">
        <v>126</v>
      </c>
      <c r="B466" t="s">
        <v>98</v>
      </c>
      <c r="C466" t="s">
        <v>133</v>
      </c>
      <c r="D466" t="s">
        <v>122</v>
      </c>
      <c r="E466" t="s">
        <v>5</v>
      </c>
      <c r="F466" s="34">
        <f>'NL-Arable'!AN86</f>
        <v>-1</v>
      </c>
    </row>
    <row r="467" spans="1:6">
      <c r="A467" t="s">
        <v>127</v>
      </c>
      <c r="B467" t="s">
        <v>18</v>
      </c>
      <c r="C467" t="s">
        <v>18</v>
      </c>
      <c r="D467" t="s">
        <v>119</v>
      </c>
      <c r="E467" t="s">
        <v>5</v>
      </c>
      <c r="F467" s="34">
        <f>'IT-Hazelnut'!P31</f>
        <v>-0.14285714285714285</v>
      </c>
    </row>
    <row r="468" spans="1:6">
      <c r="A468" t="s">
        <v>127</v>
      </c>
      <c r="B468" t="s">
        <v>18</v>
      </c>
      <c r="C468" t="s">
        <v>18</v>
      </c>
      <c r="D468" t="s">
        <v>120</v>
      </c>
      <c r="E468" t="s">
        <v>5</v>
      </c>
      <c r="F468" s="34">
        <f>'IT-Hazelnut'!P58</f>
        <v>-0.5</v>
      </c>
    </row>
    <row r="469" spans="1:6">
      <c r="A469" t="s">
        <v>127</v>
      </c>
      <c r="B469" t="s">
        <v>18</v>
      </c>
      <c r="C469" t="s">
        <v>18</v>
      </c>
      <c r="D469" t="s">
        <v>121</v>
      </c>
      <c r="E469" t="s">
        <v>5</v>
      </c>
      <c r="F469" s="34">
        <f>'IT-Hazelnut'!P74</f>
        <v>-0.83333333333333337</v>
      </c>
    </row>
    <row r="470" spans="1:6">
      <c r="A470" t="s">
        <v>127</v>
      </c>
      <c r="B470" t="s">
        <v>18</v>
      </c>
      <c r="C470" t="s">
        <v>18</v>
      </c>
      <c r="D470" t="s">
        <v>75</v>
      </c>
      <c r="E470" t="s">
        <v>5</v>
      </c>
      <c r="F470" s="34">
        <f>'IT-Hazelnut'!P80</f>
        <v>-1</v>
      </c>
    </row>
    <row r="471" spans="1:6">
      <c r="A471" t="s">
        <v>127</v>
      </c>
      <c r="B471" t="s">
        <v>18</v>
      </c>
      <c r="C471" t="s">
        <v>18</v>
      </c>
      <c r="D471" t="s">
        <v>122</v>
      </c>
      <c r="E471" t="s">
        <v>5</v>
      </c>
      <c r="F471" s="34">
        <f>'IT-Hazelnut'!P86</f>
        <v>-0.5</v>
      </c>
    </row>
    <row r="472" spans="1:6">
      <c r="A472" t="s">
        <v>127</v>
      </c>
      <c r="B472" t="s">
        <v>103</v>
      </c>
      <c r="C472" t="s">
        <v>139</v>
      </c>
      <c r="D472" t="s">
        <v>119</v>
      </c>
      <c r="E472" t="s">
        <v>5</v>
      </c>
      <c r="F472" s="34">
        <f>'IT-Hazelnut'!V31</f>
        <v>-0.25</v>
      </c>
    </row>
    <row r="473" spans="1:6">
      <c r="A473" t="s">
        <v>127</v>
      </c>
      <c r="B473" t="s">
        <v>103</v>
      </c>
      <c r="C473" t="s">
        <v>139</v>
      </c>
      <c r="D473" t="s">
        <v>120</v>
      </c>
      <c r="E473" t="s">
        <v>5</v>
      </c>
      <c r="F473" s="34">
        <f>'IT-Hazelnut'!V58</f>
        <v>-0.4375</v>
      </c>
    </row>
    <row r="474" spans="1:6">
      <c r="A474" t="s">
        <v>127</v>
      </c>
      <c r="B474" t="s">
        <v>103</v>
      </c>
      <c r="C474" t="s">
        <v>139</v>
      </c>
      <c r="D474" t="s">
        <v>121</v>
      </c>
      <c r="E474" t="s">
        <v>5</v>
      </c>
      <c r="F474" s="34">
        <f>'IT-Hazelnut'!V74</f>
        <v>-1</v>
      </c>
    </row>
    <row r="475" spans="1:6">
      <c r="A475" t="s">
        <v>127</v>
      </c>
      <c r="B475" t="s">
        <v>103</v>
      </c>
      <c r="C475" t="s">
        <v>139</v>
      </c>
      <c r="D475" t="s">
        <v>75</v>
      </c>
      <c r="E475" t="s">
        <v>5</v>
      </c>
      <c r="F475" s="34">
        <f>'IT-Hazelnut'!V80</f>
        <v>-1</v>
      </c>
    </row>
    <row r="476" spans="1:6">
      <c r="A476" t="s">
        <v>127</v>
      </c>
      <c r="B476" t="s">
        <v>103</v>
      </c>
      <c r="C476" t="s">
        <v>139</v>
      </c>
      <c r="D476" t="s">
        <v>122</v>
      </c>
      <c r="E476" t="s">
        <v>5</v>
      </c>
      <c r="F476" s="34">
        <f>'IT-Hazelnut'!V86</f>
        <v>0</v>
      </c>
    </row>
    <row r="477" spans="1:6">
      <c r="A477" t="s">
        <v>127</v>
      </c>
      <c r="B477" t="s">
        <v>102</v>
      </c>
      <c r="C477" t="s">
        <v>102</v>
      </c>
      <c r="D477" t="s">
        <v>119</v>
      </c>
      <c r="E477" t="s">
        <v>5</v>
      </c>
      <c r="F477" s="34">
        <f>'IT-Hazelnut'!AB31</f>
        <v>-0.5</v>
      </c>
    </row>
    <row r="478" spans="1:6">
      <c r="A478" t="s">
        <v>127</v>
      </c>
      <c r="B478" t="s">
        <v>102</v>
      </c>
      <c r="C478" t="s">
        <v>102</v>
      </c>
      <c r="D478" t="s">
        <v>120</v>
      </c>
      <c r="E478" t="s">
        <v>5</v>
      </c>
      <c r="F478" s="34">
        <f>'IT-Hazelnut'!AB58</f>
        <v>-0.75</v>
      </c>
    </row>
    <row r="479" spans="1:6">
      <c r="A479" t="s">
        <v>127</v>
      </c>
      <c r="B479" t="s">
        <v>102</v>
      </c>
      <c r="C479" t="s">
        <v>102</v>
      </c>
      <c r="D479" t="s">
        <v>121</v>
      </c>
      <c r="E479" t="s">
        <v>5</v>
      </c>
      <c r="F479" s="34">
        <f>'IT-Hazelnut'!AB74</f>
        <v>-0.8571428571428571</v>
      </c>
    </row>
    <row r="480" spans="1:6">
      <c r="A480" t="s">
        <v>127</v>
      </c>
      <c r="B480" t="s">
        <v>102</v>
      </c>
      <c r="C480" t="s">
        <v>102</v>
      </c>
      <c r="D480" t="s">
        <v>75</v>
      </c>
      <c r="E480" t="s">
        <v>5</v>
      </c>
      <c r="F480" s="34">
        <f>'IT-Hazelnut'!AB80</f>
        <v>-1</v>
      </c>
    </row>
    <row r="481" spans="1:6">
      <c r="A481" t="s">
        <v>127</v>
      </c>
      <c r="B481" t="s">
        <v>102</v>
      </c>
      <c r="C481" t="s">
        <v>102</v>
      </c>
      <c r="D481" t="s">
        <v>122</v>
      </c>
      <c r="E481" t="s">
        <v>5</v>
      </c>
      <c r="F481" s="34">
        <f>'IT-Hazelnut'!AB86</f>
        <v>-1</v>
      </c>
    </row>
    <row r="482" spans="1:6">
      <c r="A482" t="s">
        <v>127</v>
      </c>
      <c r="B482" t="s">
        <v>101</v>
      </c>
      <c r="C482" t="s">
        <v>75</v>
      </c>
      <c r="D482" t="s">
        <v>119</v>
      </c>
      <c r="E482" t="s">
        <v>5</v>
      </c>
      <c r="F482" s="34">
        <f>'IT-Hazelnut'!AH31</f>
        <v>-0.2857142857142857</v>
      </c>
    </row>
    <row r="483" spans="1:6">
      <c r="A483" t="s">
        <v>127</v>
      </c>
      <c r="B483" t="s">
        <v>101</v>
      </c>
      <c r="C483" t="s">
        <v>75</v>
      </c>
      <c r="D483" t="s">
        <v>120</v>
      </c>
      <c r="E483" t="s">
        <v>5</v>
      </c>
      <c r="F483" s="34">
        <f>'IT-Hazelnut'!AH58</f>
        <v>-0.5</v>
      </c>
    </row>
    <row r="484" spans="1:6">
      <c r="A484" t="s">
        <v>127</v>
      </c>
      <c r="B484" t="s">
        <v>101</v>
      </c>
      <c r="C484" t="s">
        <v>75</v>
      </c>
      <c r="D484" t="s">
        <v>121</v>
      </c>
      <c r="E484" t="s">
        <v>5</v>
      </c>
      <c r="F484" s="34">
        <f>'IT-Hazelnut'!AH74</f>
        <v>-0.83333333333333337</v>
      </c>
    </row>
    <row r="485" spans="1:6">
      <c r="A485" t="s">
        <v>127</v>
      </c>
      <c r="B485" t="s">
        <v>101</v>
      </c>
      <c r="C485" t="s">
        <v>75</v>
      </c>
      <c r="D485" t="s">
        <v>75</v>
      </c>
      <c r="E485" t="s">
        <v>5</v>
      </c>
      <c r="F485" s="34">
        <f>'IT-Hazelnut'!AH80</f>
        <v>-1</v>
      </c>
    </row>
    <row r="486" spans="1:6">
      <c r="A486" t="s">
        <v>127</v>
      </c>
      <c r="B486" t="s">
        <v>101</v>
      </c>
      <c r="C486" t="s">
        <v>75</v>
      </c>
      <c r="D486" t="s">
        <v>122</v>
      </c>
      <c r="E486" t="s">
        <v>5</v>
      </c>
      <c r="F486" s="34">
        <f>'IT-Hazelnut'!AH86</f>
        <v>-1</v>
      </c>
    </row>
    <row r="487" spans="1:6">
      <c r="A487" t="s">
        <v>127</v>
      </c>
      <c r="B487" t="s">
        <v>100</v>
      </c>
      <c r="C487" t="s">
        <v>136</v>
      </c>
      <c r="D487" t="s">
        <v>119</v>
      </c>
      <c r="E487" t="s">
        <v>5</v>
      </c>
      <c r="F487" s="34">
        <f>'IT-Hazelnut'!AN31</f>
        <v>-0.25</v>
      </c>
    </row>
    <row r="488" spans="1:6">
      <c r="A488" t="s">
        <v>127</v>
      </c>
      <c r="B488" t="s">
        <v>100</v>
      </c>
      <c r="C488" t="s">
        <v>136</v>
      </c>
      <c r="D488" t="s">
        <v>120</v>
      </c>
      <c r="E488" t="s">
        <v>5</v>
      </c>
      <c r="F488" s="34">
        <f>'IT-Hazelnut'!AN58</f>
        <v>-0.5</v>
      </c>
    </row>
    <row r="489" spans="1:6">
      <c r="A489" t="s">
        <v>127</v>
      </c>
      <c r="B489" t="s">
        <v>100</v>
      </c>
      <c r="C489" t="s">
        <v>136</v>
      </c>
      <c r="D489" t="s">
        <v>121</v>
      </c>
      <c r="E489" t="s">
        <v>5</v>
      </c>
      <c r="F489" s="34">
        <f>'IT-Hazelnut'!AN74</f>
        <v>-0.81818181818181823</v>
      </c>
    </row>
    <row r="490" spans="1:6">
      <c r="A490" t="s">
        <v>127</v>
      </c>
      <c r="B490" t="s">
        <v>100</v>
      </c>
      <c r="C490" t="s">
        <v>136</v>
      </c>
      <c r="D490" t="s">
        <v>75</v>
      </c>
      <c r="E490" t="s">
        <v>5</v>
      </c>
      <c r="F490" s="34">
        <f>'IT-Hazelnut'!AN80</f>
        <v>-1</v>
      </c>
    </row>
    <row r="491" spans="1:6">
      <c r="A491" t="s">
        <v>127</v>
      </c>
      <c r="B491" t="s">
        <v>100</v>
      </c>
      <c r="C491" t="s">
        <v>136</v>
      </c>
      <c r="D491" t="s">
        <v>122</v>
      </c>
      <c r="E491" t="s">
        <v>5</v>
      </c>
      <c r="F491" s="34">
        <f>'IT-Hazelnut'!AN86</f>
        <v>-0.66666666666666663</v>
      </c>
    </row>
    <row r="492" spans="1:6">
      <c r="A492" t="s">
        <v>128</v>
      </c>
      <c r="B492" t="s">
        <v>18</v>
      </c>
      <c r="C492" t="s">
        <v>18</v>
      </c>
      <c r="D492" t="s">
        <v>119</v>
      </c>
      <c r="E492" t="s">
        <v>5</v>
      </c>
      <c r="F492" s="34">
        <f>'ES-Livestock'!N31</f>
        <v>-1</v>
      </c>
    </row>
    <row r="493" spans="1:6">
      <c r="A493" t="s">
        <v>128</v>
      </c>
      <c r="B493" t="s">
        <v>18</v>
      </c>
      <c r="C493" t="s">
        <v>18</v>
      </c>
      <c r="D493" t="s">
        <v>120</v>
      </c>
      <c r="E493" t="s">
        <v>5</v>
      </c>
      <c r="F493" s="34">
        <f>'ES-Livestock'!N58</f>
        <v>-0.5</v>
      </c>
    </row>
    <row r="494" spans="1:6">
      <c r="A494" t="s">
        <v>128</v>
      </c>
      <c r="B494" t="s">
        <v>18</v>
      </c>
      <c r="C494" t="s">
        <v>18</v>
      </c>
      <c r="D494" t="s">
        <v>121</v>
      </c>
      <c r="E494" t="s">
        <v>5</v>
      </c>
      <c r="F494" s="34">
        <f>'ES-Livestock'!N74</f>
        <v>-0.63636363636363635</v>
      </c>
    </row>
    <row r="495" spans="1:6">
      <c r="A495" t="s">
        <v>128</v>
      </c>
      <c r="B495" t="s">
        <v>18</v>
      </c>
      <c r="C495" t="s">
        <v>18</v>
      </c>
      <c r="D495" t="s">
        <v>75</v>
      </c>
      <c r="E495" t="s">
        <v>5</v>
      </c>
      <c r="F495" s="34">
        <f>'ES-Livestock'!N80</f>
        <v>-1</v>
      </c>
    </row>
    <row r="496" spans="1:6">
      <c r="A496" t="s">
        <v>128</v>
      </c>
      <c r="B496" t="s">
        <v>18</v>
      </c>
      <c r="C496" t="s">
        <v>18</v>
      </c>
      <c r="D496" t="s">
        <v>122</v>
      </c>
      <c r="E496" t="s">
        <v>5</v>
      </c>
      <c r="F496" s="34">
        <f>'ES-Livestock'!N86</f>
        <v>-1</v>
      </c>
    </row>
    <row r="497" spans="1:6">
      <c r="A497" t="s">
        <v>128</v>
      </c>
      <c r="B497" t="s">
        <v>104</v>
      </c>
      <c r="C497" t="s">
        <v>114</v>
      </c>
      <c r="D497" t="s">
        <v>119</v>
      </c>
      <c r="E497" t="s">
        <v>5</v>
      </c>
      <c r="F497" s="34">
        <f>'ES-Livestock'!T31</f>
        <v>-0.2</v>
      </c>
    </row>
    <row r="498" spans="1:6">
      <c r="A498" t="s">
        <v>128</v>
      </c>
      <c r="B498" t="s">
        <v>104</v>
      </c>
      <c r="C498" t="s">
        <v>114</v>
      </c>
      <c r="D498" t="s">
        <v>120</v>
      </c>
      <c r="E498" t="s">
        <v>5</v>
      </c>
      <c r="F498" s="34">
        <f>'ES-Livestock'!T58</f>
        <v>-0.5</v>
      </c>
    </row>
    <row r="499" spans="1:6">
      <c r="A499" t="s">
        <v>128</v>
      </c>
      <c r="B499" t="s">
        <v>104</v>
      </c>
      <c r="C499" t="s">
        <v>114</v>
      </c>
      <c r="D499" t="s">
        <v>121</v>
      </c>
      <c r="E499" t="s">
        <v>5</v>
      </c>
      <c r="F499" s="34">
        <f>'ES-Livestock'!T74</f>
        <v>-0.4</v>
      </c>
    </row>
    <row r="500" spans="1:6">
      <c r="A500" t="s">
        <v>128</v>
      </c>
      <c r="B500" t="s">
        <v>104</v>
      </c>
      <c r="C500" t="s">
        <v>114</v>
      </c>
      <c r="D500" t="s">
        <v>75</v>
      </c>
      <c r="E500" t="s">
        <v>5</v>
      </c>
      <c r="F500" s="34">
        <f>'ES-Livestock'!T80</f>
        <v>-1</v>
      </c>
    </row>
    <row r="501" spans="1:6">
      <c r="A501" t="s">
        <v>128</v>
      </c>
      <c r="B501" t="s">
        <v>104</v>
      </c>
      <c r="C501" t="s">
        <v>114</v>
      </c>
      <c r="D501" t="s">
        <v>122</v>
      </c>
      <c r="E501" t="s">
        <v>5</v>
      </c>
      <c r="F501" s="34">
        <f>'ES-Livestock'!T86</f>
        <v>-1</v>
      </c>
    </row>
    <row r="502" spans="1:6">
      <c r="A502" t="s">
        <v>128</v>
      </c>
      <c r="B502" t="s">
        <v>105</v>
      </c>
      <c r="C502" t="s">
        <v>75</v>
      </c>
      <c r="D502" t="s">
        <v>119</v>
      </c>
      <c r="E502" t="s">
        <v>5</v>
      </c>
      <c r="F502" s="34">
        <f>'ES-Livestock'!Z31</f>
        <v>-0.4</v>
      </c>
    </row>
    <row r="503" spans="1:6">
      <c r="A503" t="s">
        <v>128</v>
      </c>
      <c r="B503" t="s">
        <v>105</v>
      </c>
      <c r="C503" t="s">
        <v>75</v>
      </c>
      <c r="D503" t="s">
        <v>120</v>
      </c>
      <c r="E503" t="s">
        <v>5</v>
      </c>
      <c r="F503" s="34">
        <f>'ES-Livestock'!Z58</f>
        <v>-0.3</v>
      </c>
    </row>
    <row r="504" spans="1:6">
      <c r="A504" t="s">
        <v>128</v>
      </c>
      <c r="B504" t="s">
        <v>105</v>
      </c>
      <c r="C504" t="s">
        <v>75</v>
      </c>
      <c r="D504" t="s">
        <v>121</v>
      </c>
      <c r="E504" t="s">
        <v>5</v>
      </c>
      <c r="F504" s="34">
        <f>'ES-Livestock'!Z74</f>
        <v>-0.6470588235294118</v>
      </c>
    </row>
    <row r="505" spans="1:6">
      <c r="A505" t="s">
        <v>128</v>
      </c>
      <c r="B505" t="s">
        <v>105</v>
      </c>
      <c r="C505" t="s">
        <v>75</v>
      </c>
      <c r="D505" t="s">
        <v>75</v>
      </c>
      <c r="E505" t="s">
        <v>5</v>
      </c>
      <c r="F505" s="34">
        <f>'ES-Livestock'!Z80</f>
        <v>-1</v>
      </c>
    </row>
    <row r="506" spans="1:6">
      <c r="A506" t="s">
        <v>128</v>
      </c>
      <c r="B506" t="s">
        <v>105</v>
      </c>
      <c r="C506" t="s">
        <v>75</v>
      </c>
      <c r="D506" t="s">
        <v>122</v>
      </c>
      <c r="E506" t="s">
        <v>5</v>
      </c>
      <c r="F506" s="34">
        <f>'ES-Livestock'!Z86</f>
        <v>-1</v>
      </c>
    </row>
    <row r="507" spans="1:6">
      <c r="A507" t="s">
        <v>129</v>
      </c>
      <c r="B507" t="s">
        <v>18</v>
      </c>
      <c r="C507" t="s">
        <v>18</v>
      </c>
      <c r="D507" t="s">
        <v>119</v>
      </c>
      <c r="E507" t="s">
        <v>5</v>
      </c>
      <c r="F507" s="34">
        <f>'DE-Arable&amp;Mixed'!P31</f>
        <v>-0.8</v>
      </c>
    </row>
    <row r="508" spans="1:6">
      <c r="A508" t="s">
        <v>129</v>
      </c>
      <c r="B508" t="s">
        <v>18</v>
      </c>
      <c r="C508" t="s">
        <v>18</v>
      </c>
      <c r="D508" t="s">
        <v>120</v>
      </c>
      <c r="E508" t="s">
        <v>5</v>
      </c>
      <c r="F508" s="34">
        <f>'DE-Arable&amp;Mixed'!P58</f>
        <v>-0.16666666666666666</v>
      </c>
    </row>
    <row r="509" spans="1:6">
      <c r="A509" t="s">
        <v>129</v>
      </c>
      <c r="B509" t="s">
        <v>18</v>
      </c>
      <c r="C509" t="s">
        <v>18</v>
      </c>
      <c r="D509" t="s">
        <v>121</v>
      </c>
      <c r="E509" t="s">
        <v>5</v>
      </c>
      <c r="F509" s="34">
        <f>'DE-Arable&amp;Mixed'!P74</f>
        <v>-0.83333333333333337</v>
      </c>
    </row>
    <row r="510" spans="1:6">
      <c r="A510" t="s">
        <v>129</v>
      </c>
      <c r="B510" t="s">
        <v>18</v>
      </c>
      <c r="C510" t="s">
        <v>18</v>
      </c>
      <c r="D510" t="s">
        <v>75</v>
      </c>
      <c r="E510" t="s">
        <v>5</v>
      </c>
      <c r="F510" s="34">
        <f>'DE-Arable&amp;Mixed'!P80</f>
        <v>-1</v>
      </c>
    </row>
    <row r="511" spans="1:6">
      <c r="A511" t="s">
        <v>129</v>
      </c>
      <c r="B511" t="s">
        <v>18</v>
      </c>
      <c r="C511" t="s">
        <v>18</v>
      </c>
      <c r="D511" t="s">
        <v>122</v>
      </c>
      <c r="E511" t="s">
        <v>5</v>
      </c>
      <c r="F511" s="34">
        <f>'DE-Arable&amp;Mixed'!P86</f>
        <v>-1</v>
      </c>
    </row>
    <row r="512" spans="1:6">
      <c r="A512" t="s">
        <v>129</v>
      </c>
      <c r="B512" t="s">
        <v>112</v>
      </c>
      <c r="C512" t="s">
        <v>136</v>
      </c>
      <c r="D512" t="s">
        <v>119</v>
      </c>
      <c r="E512" t="s">
        <v>5</v>
      </c>
      <c r="F512" s="34">
        <f>'DE-Arable&amp;Mixed'!V31</f>
        <v>-0.75</v>
      </c>
    </row>
    <row r="513" spans="1:6">
      <c r="A513" t="s">
        <v>129</v>
      </c>
      <c r="B513" t="s">
        <v>112</v>
      </c>
      <c r="C513" t="s">
        <v>136</v>
      </c>
      <c r="D513" t="s">
        <v>120</v>
      </c>
      <c r="E513" t="s">
        <v>5</v>
      </c>
      <c r="F513" s="34">
        <f>'DE-Arable&amp;Mixed'!V58</f>
        <v>-0.14285714285714285</v>
      </c>
    </row>
    <row r="514" spans="1:6">
      <c r="A514" t="s">
        <v>129</v>
      </c>
      <c r="B514" t="s">
        <v>112</v>
      </c>
      <c r="C514" t="s">
        <v>136</v>
      </c>
      <c r="D514" t="s">
        <v>121</v>
      </c>
      <c r="E514" t="s">
        <v>5</v>
      </c>
      <c r="F514" s="34">
        <f>'DE-Arable&amp;Mixed'!V74</f>
        <v>-0.88888888888888884</v>
      </c>
    </row>
    <row r="515" spans="1:6">
      <c r="A515" t="s">
        <v>129</v>
      </c>
      <c r="B515" t="s">
        <v>112</v>
      </c>
      <c r="C515" t="s">
        <v>136</v>
      </c>
      <c r="D515" t="s">
        <v>75</v>
      </c>
      <c r="E515" t="s">
        <v>5</v>
      </c>
      <c r="F515" s="34">
        <f>'DE-Arable&amp;Mixed'!V80</f>
        <v>-1</v>
      </c>
    </row>
    <row r="516" spans="1:6">
      <c r="A516" t="s">
        <v>129</v>
      </c>
      <c r="B516" t="s">
        <v>112</v>
      </c>
      <c r="C516" t="s">
        <v>136</v>
      </c>
      <c r="D516" t="s">
        <v>122</v>
      </c>
      <c r="E516" t="s">
        <v>5</v>
      </c>
      <c r="F516" s="34">
        <f>'DE-Arable&amp;Mixed'!V86</f>
        <v>-1</v>
      </c>
    </row>
    <row r="517" spans="1:6">
      <c r="A517" t="s">
        <v>129</v>
      </c>
      <c r="B517" t="s">
        <v>113</v>
      </c>
      <c r="C517" t="s">
        <v>139</v>
      </c>
      <c r="D517" t="s">
        <v>119</v>
      </c>
      <c r="E517" t="s">
        <v>5</v>
      </c>
      <c r="F517" s="34">
        <f>'DE-Arable&amp;Mixed'!AB31</f>
        <v>-0.33333333333333331</v>
      </c>
    </row>
    <row r="518" spans="1:6">
      <c r="A518" t="s">
        <v>129</v>
      </c>
      <c r="B518" t="s">
        <v>113</v>
      </c>
      <c r="C518" t="s">
        <v>139</v>
      </c>
      <c r="D518" t="s">
        <v>120</v>
      </c>
      <c r="E518" t="s">
        <v>5</v>
      </c>
      <c r="F518" s="34">
        <f>'DE-Arable&amp;Mixed'!AB58</f>
        <v>-0.25</v>
      </c>
    </row>
    <row r="519" spans="1:6">
      <c r="A519" t="s">
        <v>129</v>
      </c>
      <c r="B519" t="s">
        <v>113</v>
      </c>
      <c r="C519" t="s">
        <v>139</v>
      </c>
      <c r="D519" t="s">
        <v>121</v>
      </c>
      <c r="E519" t="s">
        <v>5</v>
      </c>
      <c r="F519" s="34">
        <f>'DE-Arable&amp;Mixed'!AB74</f>
        <v>-0.88888888888888884</v>
      </c>
    </row>
    <row r="520" spans="1:6">
      <c r="A520" t="s">
        <v>129</v>
      </c>
      <c r="B520" t="s">
        <v>113</v>
      </c>
      <c r="C520" t="s">
        <v>139</v>
      </c>
      <c r="D520" t="s">
        <v>75</v>
      </c>
      <c r="E520" t="s">
        <v>5</v>
      </c>
      <c r="F520" s="34">
        <f>'DE-Arable&amp;Mixed'!AB80</f>
        <v>-1</v>
      </c>
    </row>
    <row r="521" spans="1:6">
      <c r="A521" t="s">
        <v>129</v>
      </c>
      <c r="B521" t="s">
        <v>113</v>
      </c>
      <c r="C521" t="s">
        <v>139</v>
      </c>
      <c r="D521" t="s">
        <v>122</v>
      </c>
      <c r="E521" t="s">
        <v>5</v>
      </c>
      <c r="F521" s="34">
        <f>'DE-Arable&amp;Mixed'!AB86</f>
        <v>-1</v>
      </c>
    </row>
    <row r="522" spans="1:6">
      <c r="A522" t="s">
        <v>129</v>
      </c>
      <c r="B522" t="s">
        <v>114</v>
      </c>
      <c r="C522" t="s">
        <v>114</v>
      </c>
      <c r="D522" t="s">
        <v>119</v>
      </c>
      <c r="E522" t="s">
        <v>5</v>
      </c>
      <c r="F522" s="34">
        <f>'DE-Arable&amp;Mixed'!AH31</f>
        <v>-0.66666666666666663</v>
      </c>
    </row>
    <row r="523" spans="1:6">
      <c r="A523" t="s">
        <v>129</v>
      </c>
      <c r="B523" t="s">
        <v>114</v>
      </c>
      <c r="C523" t="s">
        <v>114</v>
      </c>
      <c r="D523" t="s">
        <v>120</v>
      </c>
      <c r="E523" t="s">
        <v>5</v>
      </c>
      <c r="F523" s="34">
        <f>'DE-Arable&amp;Mixed'!AH58</f>
        <v>-0.2</v>
      </c>
    </row>
    <row r="524" spans="1:6">
      <c r="A524" t="s">
        <v>129</v>
      </c>
      <c r="B524" t="s">
        <v>114</v>
      </c>
      <c r="C524" t="s">
        <v>114</v>
      </c>
      <c r="D524" t="s">
        <v>121</v>
      </c>
      <c r="E524" t="s">
        <v>5</v>
      </c>
      <c r="F524" s="34">
        <f>'DE-Arable&amp;Mixed'!AH74</f>
        <v>-0.875</v>
      </c>
    </row>
    <row r="525" spans="1:6">
      <c r="A525" t="s">
        <v>129</v>
      </c>
      <c r="B525" t="s">
        <v>114</v>
      </c>
      <c r="C525" t="s">
        <v>114</v>
      </c>
      <c r="D525" t="s">
        <v>75</v>
      </c>
      <c r="E525" t="s">
        <v>5</v>
      </c>
      <c r="F525" s="34">
        <f>'DE-Arable&amp;Mixed'!AH80</f>
        <v>-1</v>
      </c>
    </row>
    <row r="526" spans="1:6">
      <c r="A526" t="s">
        <v>129</v>
      </c>
      <c r="B526" t="s">
        <v>114</v>
      </c>
      <c r="C526" t="s">
        <v>114</v>
      </c>
      <c r="D526" t="s">
        <v>122</v>
      </c>
      <c r="E526" t="s">
        <v>5</v>
      </c>
      <c r="F526" s="34">
        <f>'DE-Arable&amp;Mixed'!AH86</f>
        <v>-1</v>
      </c>
    </row>
    <row r="527" spans="1:6">
      <c r="A527" t="s">
        <v>134</v>
      </c>
      <c r="B527" t="s">
        <v>18</v>
      </c>
      <c r="C527" t="s">
        <v>18</v>
      </c>
      <c r="D527" t="s">
        <v>119</v>
      </c>
      <c r="E527" t="s">
        <v>5</v>
      </c>
      <c r="F527" s="34">
        <f>'BG-Arable'!P31</f>
        <v>-0.66666666666666663</v>
      </c>
    </row>
    <row r="528" spans="1:6">
      <c r="A528" t="s">
        <v>134</v>
      </c>
      <c r="B528" t="s">
        <v>18</v>
      </c>
      <c r="C528" t="s">
        <v>18</v>
      </c>
      <c r="D528" t="s">
        <v>120</v>
      </c>
      <c r="E528" t="s">
        <v>5</v>
      </c>
      <c r="F528" s="34">
        <f>'BG-Arable'!P58</f>
        <v>-0.58333333333333337</v>
      </c>
    </row>
    <row r="529" spans="1:6">
      <c r="A529" t="s">
        <v>134</v>
      </c>
      <c r="B529" t="s">
        <v>18</v>
      </c>
      <c r="C529" t="s">
        <v>18</v>
      </c>
      <c r="D529" t="s">
        <v>121</v>
      </c>
      <c r="E529" t="s">
        <v>5</v>
      </c>
      <c r="F529" s="34">
        <f>'BG-Arable'!P74</f>
        <v>-0.55555555555555558</v>
      </c>
    </row>
    <row r="530" spans="1:6">
      <c r="A530" t="s">
        <v>134</v>
      </c>
      <c r="B530" t="s">
        <v>18</v>
      </c>
      <c r="C530" t="s">
        <v>18</v>
      </c>
      <c r="D530" t="s">
        <v>75</v>
      </c>
      <c r="E530" t="s">
        <v>5</v>
      </c>
      <c r="F530" s="34">
        <f>'BG-Arable'!P80</f>
        <v>-1</v>
      </c>
    </row>
    <row r="531" spans="1:6">
      <c r="A531" t="s">
        <v>134</v>
      </c>
      <c r="B531" t="s">
        <v>18</v>
      </c>
      <c r="C531" t="s">
        <v>18</v>
      </c>
      <c r="D531" t="s">
        <v>122</v>
      </c>
      <c r="E531" t="s">
        <v>5</v>
      </c>
      <c r="F531" s="34">
        <f>'BG-Arable'!P86</f>
        <v>-1</v>
      </c>
    </row>
    <row r="532" spans="1:6">
      <c r="A532" t="s">
        <v>134</v>
      </c>
      <c r="B532" t="s">
        <v>130</v>
      </c>
      <c r="C532" t="s">
        <v>75</v>
      </c>
      <c r="D532" t="s">
        <v>119</v>
      </c>
      <c r="E532" t="s">
        <v>5</v>
      </c>
      <c r="F532" s="34">
        <f>'BG-Arable'!V31</f>
        <v>-0.6</v>
      </c>
    </row>
    <row r="533" spans="1:6">
      <c r="A533" t="s">
        <v>134</v>
      </c>
      <c r="B533" t="s">
        <v>130</v>
      </c>
      <c r="C533" t="s">
        <v>75</v>
      </c>
      <c r="D533" t="s">
        <v>120</v>
      </c>
      <c r="E533" t="s">
        <v>5</v>
      </c>
      <c r="F533" s="34">
        <f>'BG-Arable'!V58</f>
        <v>-0.45454545454545453</v>
      </c>
    </row>
    <row r="534" spans="1:6">
      <c r="A534" t="s">
        <v>134</v>
      </c>
      <c r="B534" t="s">
        <v>130</v>
      </c>
      <c r="C534" t="s">
        <v>75</v>
      </c>
      <c r="D534" t="s">
        <v>121</v>
      </c>
      <c r="E534" t="s">
        <v>5</v>
      </c>
      <c r="F534" s="34">
        <f>'BG-Arable'!V74</f>
        <v>-0.66666666666666663</v>
      </c>
    </row>
    <row r="535" spans="1:6">
      <c r="A535" t="s">
        <v>134</v>
      </c>
      <c r="B535" t="s">
        <v>130</v>
      </c>
      <c r="C535" t="s">
        <v>75</v>
      </c>
      <c r="D535" t="s">
        <v>75</v>
      </c>
      <c r="E535" t="s">
        <v>5</v>
      </c>
      <c r="F535" s="34">
        <f>'BG-Arable'!V80</f>
        <v>-1</v>
      </c>
    </row>
    <row r="536" spans="1:6">
      <c r="A536" t="s">
        <v>134</v>
      </c>
      <c r="B536" t="s">
        <v>130</v>
      </c>
      <c r="C536" t="s">
        <v>75</v>
      </c>
      <c r="D536" t="s">
        <v>122</v>
      </c>
      <c r="E536" t="s">
        <v>5</v>
      </c>
      <c r="F536" s="34">
        <f>'BG-Arable'!V86</f>
        <v>-1</v>
      </c>
    </row>
    <row r="537" spans="1:6">
      <c r="A537" t="s">
        <v>134</v>
      </c>
      <c r="B537" t="s">
        <v>131</v>
      </c>
      <c r="C537" t="s">
        <v>102</v>
      </c>
      <c r="D537" t="s">
        <v>119</v>
      </c>
      <c r="E537" t="s">
        <v>5</v>
      </c>
      <c r="F537" s="34">
        <f>'BG-Arable'!AB31</f>
        <v>-0.6</v>
      </c>
    </row>
    <row r="538" spans="1:6">
      <c r="A538" t="s">
        <v>134</v>
      </c>
      <c r="B538" t="s">
        <v>131</v>
      </c>
      <c r="C538" t="s">
        <v>102</v>
      </c>
      <c r="D538" t="s">
        <v>120</v>
      </c>
      <c r="E538" t="s">
        <v>5</v>
      </c>
      <c r="F538" s="34">
        <f>'BG-Arable'!AB58</f>
        <v>-0.45454545454545453</v>
      </c>
    </row>
    <row r="539" spans="1:6">
      <c r="A539" t="s">
        <v>134</v>
      </c>
      <c r="B539" t="s">
        <v>131</v>
      </c>
      <c r="C539" t="s">
        <v>102</v>
      </c>
      <c r="D539" t="s">
        <v>121</v>
      </c>
      <c r="E539" t="s">
        <v>5</v>
      </c>
      <c r="F539" s="34">
        <f>'BG-Arable'!AB74</f>
        <v>-0.77777777777777779</v>
      </c>
    </row>
    <row r="540" spans="1:6">
      <c r="A540" t="s">
        <v>134</v>
      </c>
      <c r="B540" t="s">
        <v>131</v>
      </c>
      <c r="C540" t="s">
        <v>102</v>
      </c>
      <c r="D540" t="s">
        <v>75</v>
      </c>
      <c r="E540" t="s">
        <v>5</v>
      </c>
      <c r="F540" s="34">
        <f>'BG-Arable'!AB80</f>
        <v>-1</v>
      </c>
    </row>
    <row r="541" spans="1:6">
      <c r="A541" t="s">
        <v>134</v>
      </c>
      <c r="B541" t="s">
        <v>131</v>
      </c>
      <c r="C541" t="s">
        <v>102</v>
      </c>
      <c r="D541" t="s">
        <v>122</v>
      </c>
      <c r="E541" t="s">
        <v>5</v>
      </c>
      <c r="F541" s="34">
        <f>'BG-Arable'!AB86</f>
        <v>-1</v>
      </c>
    </row>
    <row r="542" spans="1:6">
      <c r="A542" t="s">
        <v>134</v>
      </c>
      <c r="B542" t="s">
        <v>132</v>
      </c>
      <c r="C542" t="s">
        <v>137</v>
      </c>
      <c r="D542" t="s">
        <v>119</v>
      </c>
      <c r="E542" t="s">
        <v>5</v>
      </c>
      <c r="F542" s="34">
        <f>'BG-Arable'!AH31</f>
        <v>-0.66666666666666663</v>
      </c>
    </row>
    <row r="543" spans="1:6">
      <c r="A543" t="s">
        <v>134</v>
      </c>
      <c r="B543" t="s">
        <v>132</v>
      </c>
      <c r="C543" t="s">
        <v>137</v>
      </c>
      <c r="D543" t="s">
        <v>120</v>
      </c>
      <c r="E543" t="s">
        <v>5</v>
      </c>
      <c r="F543" s="34">
        <f>'BG-Arable'!AH58</f>
        <v>-0.63636363636363635</v>
      </c>
    </row>
    <row r="544" spans="1:6">
      <c r="A544" t="s">
        <v>134</v>
      </c>
      <c r="B544" t="s">
        <v>132</v>
      </c>
      <c r="C544" t="s">
        <v>137</v>
      </c>
      <c r="D544" t="s">
        <v>121</v>
      </c>
      <c r="E544" t="s">
        <v>5</v>
      </c>
      <c r="F544" s="34">
        <f>'BG-Arable'!AH74</f>
        <v>-0.5</v>
      </c>
    </row>
    <row r="545" spans="1:6">
      <c r="A545" t="s">
        <v>134</v>
      </c>
      <c r="B545" t="s">
        <v>132</v>
      </c>
      <c r="C545" t="s">
        <v>137</v>
      </c>
      <c r="D545" t="s">
        <v>75</v>
      </c>
      <c r="E545" t="s">
        <v>5</v>
      </c>
      <c r="F545" s="34">
        <f>'BG-Arable'!AH80</f>
        <v>-1</v>
      </c>
    </row>
    <row r="546" spans="1:6">
      <c r="A546" t="s">
        <v>134</v>
      </c>
      <c r="B546" t="s">
        <v>132</v>
      </c>
      <c r="C546" t="s">
        <v>137</v>
      </c>
      <c r="D546" t="s">
        <v>122</v>
      </c>
      <c r="E546" t="s">
        <v>5</v>
      </c>
      <c r="F546" s="34">
        <f>'BG-Arable'!AH86</f>
        <v>-1</v>
      </c>
    </row>
    <row r="547" spans="1:6">
      <c r="A547" t="s">
        <v>134</v>
      </c>
      <c r="B547" t="s">
        <v>133</v>
      </c>
      <c r="C547" t="s">
        <v>133</v>
      </c>
      <c r="D547" t="s">
        <v>119</v>
      </c>
      <c r="E547" t="s">
        <v>5</v>
      </c>
      <c r="F547" s="34">
        <f>'BG-Arable'!AN31</f>
        <v>-0.75</v>
      </c>
    </row>
    <row r="548" spans="1:6">
      <c r="A548" t="s">
        <v>134</v>
      </c>
      <c r="B548" t="s">
        <v>133</v>
      </c>
      <c r="C548" t="s">
        <v>133</v>
      </c>
      <c r="D548" t="s">
        <v>120</v>
      </c>
      <c r="E548" t="s">
        <v>5</v>
      </c>
      <c r="F548" s="34">
        <f>'BG-Arable'!AN58</f>
        <v>-0.7</v>
      </c>
    </row>
    <row r="549" spans="1:6">
      <c r="A549" t="s">
        <v>134</v>
      </c>
      <c r="B549" t="s">
        <v>133</v>
      </c>
      <c r="C549" t="s">
        <v>133</v>
      </c>
      <c r="D549" t="s">
        <v>121</v>
      </c>
      <c r="E549" t="s">
        <v>5</v>
      </c>
      <c r="F549" s="34">
        <f>'BG-Arable'!AN74</f>
        <v>-0.75</v>
      </c>
    </row>
    <row r="550" spans="1:6">
      <c r="A550" t="s">
        <v>134</v>
      </c>
      <c r="B550" t="s">
        <v>133</v>
      </c>
      <c r="C550" t="s">
        <v>133</v>
      </c>
      <c r="D550" t="s">
        <v>75</v>
      </c>
      <c r="E550" t="s">
        <v>5</v>
      </c>
      <c r="F550" s="34">
        <f>'BG-Arable'!AN80</f>
        <v>-1</v>
      </c>
    </row>
    <row r="551" spans="1:6">
      <c r="A551" t="s">
        <v>134</v>
      </c>
      <c r="B551" t="s">
        <v>133</v>
      </c>
      <c r="C551" t="s">
        <v>133</v>
      </c>
      <c r="D551" t="s">
        <v>122</v>
      </c>
      <c r="E551" t="s">
        <v>5</v>
      </c>
      <c r="F551" s="34">
        <f>'BG-Arable'!AN86</f>
        <v>-1</v>
      </c>
    </row>
    <row r="552" spans="1:6">
      <c r="A552" t="s">
        <v>140</v>
      </c>
      <c r="B552" t="s">
        <v>18</v>
      </c>
      <c r="C552" t="s">
        <v>18</v>
      </c>
      <c r="D552" t="s">
        <v>119</v>
      </c>
      <c r="E552" t="s">
        <v>5</v>
      </c>
      <c r="F552" s="34">
        <f>'SE-Poultry'!P31</f>
        <v>0.66666666666666663</v>
      </c>
    </row>
    <row r="553" spans="1:6">
      <c r="A553" t="s">
        <v>140</v>
      </c>
      <c r="B553" t="s">
        <v>18</v>
      </c>
      <c r="C553" t="s">
        <v>18</v>
      </c>
      <c r="D553" t="s">
        <v>120</v>
      </c>
      <c r="E553" t="s">
        <v>5</v>
      </c>
      <c r="F553" s="34">
        <f>'SE-Poultry'!P58</f>
        <v>-0.2</v>
      </c>
    </row>
    <row r="554" spans="1:6">
      <c r="A554" t="s">
        <v>140</v>
      </c>
      <c r="B554" t="s">
        <v>18</v>
      </c>
      <c r="C554" t="s">
        <v>18</v>
      </c>
      <c r="D554" t="s">
        <v>121</v>
      </c>
      <c r="E554" t="s">
        <v>5</v>
      </c>
      <c r="F554" s="34">
        <f>'SE-Poultry'!P74</f>
        <v>0.625</v>
      </c>
    </row>
    <row r="555" spans="1:6">
      <c r="A555" t="s">
        <v>140</v>
      </c>
      <c r="B555" t="s">
        <v>18</v>
      </c>
      <c r="C555" t="s">
        <v>18</v>
      </c>
      <c r="D555" t="s">
        <v>75</v>
      </c>
      <c r="E555" t="s">
        <v>5</v>
      </c>
      <c r="F555" s="34">
        <f>'SE-Poultry'!P80</f>
        <v>0.66666666666666663</v>
      </c>
    </row>
    <row r="556" spans="1:6">
      <c r="A556" t="s">
        <v>140</v>
      </c>
      <c r="B556" t="s">
        <v>18</v>
      </c>
      <c r="C556" t="s">
        <v>18</v>
      </c>
      <c r="D556" t="s">
        <v>122</v>
      </c>
      <c r="E556" t="s">
        <v>5</v>
      </c>
      <c r="F556" s="34">
        <f>'SE-Poultry'!P86</f>
        <v>0</v>
      </c>
    </row>
    <row r="557" spans="1:6">
      <c r="A557" t="s">
        <v>140</v>
      </c>
      <c r="B557" t="s">
        <v>141</v>
      </c>
      <c r="C557" t="s">
        <v>114</v>
      </c>
      <c r="D557" t="s">
        <v>119</v>
      </c>
      <c r="E557" t="s">
        <v>5</v>
      </c>
      <c r="F557" s="34">
        <f>'SE-Poultry'!V31</f>
        <v>0.75</v>
      </c>
    </row>
    <row r="558" spans="1:6">
      <c r="A558" t="s">
        <v>140</v>
      </c>
      <c r="B558" t="s">
        <v>141</v>
      </c>
      <c r="C558" t="s">
        <v>114</v>
      </c>
      <c r="D558" t="s">
        <v>120</v>
      </c>
      <c r="E558" t="s">
        <v>5</v>
      </c>
      <c r="F558" s="34">
        <f>'SE-Poultry'!V58</f>
        <v>-0.16666666666666666</v>
      </c>
    </row>
    <row r="559" spans="1:6">
      <c r="A559" t="s">
        <v>140</v>
      </c>
      <c r="B559" t="s">
        <v>141</v>
      </c>
      <c r="C559" t="s">
        <v>114</v>
      </c>
      <c r="D559" t="s">
        <v>121</v>
      </c>
      <c r="E559" t="s">
        <v>5</v>
      </c>
      <c r="F559" s="34">
        <f>'SE-Poultry'!V74</f>
        <v>0.75</v>
      </c>
    </row>
    <row r="560" spans="1:6">
      <c r="A560" t="s">
        <v>140</v>
      </c>
      <c r="B560" t="s">
        <v>141</v>
      </c>
      <c r="C560" t="s">
        <v>114</v>
      </c>
      <c r="D560" t="s">
        <v>75</v>
      </c>
      <c r="E560" t="s">
        <v>5</v>
      </c>
      <c r="F560" s="34">
        <f>'SE-Poultry'!V80</f>
        <v>0.66666666666666663</v>
      </c>
    </row>
    <row r="561" spans="1:6">
      <c r="A561" t="s">
        <v>140</v>
      </c>
      <c r="B561" t="s">
        <v>141</v>
      </c>
      <c r="C561" t="s">
        <v>114</v>
      </c>
      <c r="D561" t="s">
        <v>122</v>
      </c>
      <c r="E561" t="s">
        <v>5</v>
      </c>
      <c r="F561" s="34">
        <f>'SE-Poultry'!V86</f>
        <v>0</v>
      </c>
    </row>
    <row r="562" spans="1:6">
      <c r="A562" t="s">
        <v>140</v>
      </c>
      <c r="B562" t="s">
        <v>142</v>
      </c>
      <c r="C562" t="s">
        <v>137</v>
      </c>
      <c r="D562" t="s">
        <v>119</v>
      </c>
      <c r="E562" t="s">
        <v>5</v>
      </c>
      <c r="F562" s="34">
        <f>'SE-Poultry'!AB31</f>
        <v>1</v>
      </c>
    </row>
    <row r="563" spans="1:6">
      <c r="A563" t="s">
        <v>140</v>
      </c>
      <c r="B563" t="s">
        <v>142</v>
      </c>
      <c r="C563" t="s">
        <v>137</v>
      </c>
      <c r="D563" t="s">
        <v>120</v>
      </c>
      <c r="E563" t="s">
        <v>5</v>
      </c>
      <c r="F563" s="34">
        <f>'SE-Poultry'!AB58</f>
        <v>-0.1111111111111111</v>
      </c>
    </row>
    <row r="564" spans="1:6">
      <c r="A564" t="s">
        <v>140</v>
      </c>
      <c r="B564" t="s">
        <v>142</v>
      </c>
      <c r="C564" t="s">
        <v>137</v>
      </c>
      <c r="D564" t="s">
        <v>121</v>
      </c>
      <c r="E564" t="s">
        <v>5</v>
      </c>
      <c r="F564" s="34">
        <f>'SE-Poultry'!AB74</f>
        <v>0.75</v>
      </c>
    </row>
    <row r="565" spans="1:6">
      <c r="A565" t="s">
        <v>140</v>
      </c>
      <c r="B565" t="s">
        <v>142</v>
      </c>
      <c r="C565" t="s">
        <v>137</v>
      </c>
      <c r="D565" t="s">
        <v>75</v>
      </c>
      <c r="E565" t="s">
        <v>5</v>
      </c>
      <c r="F565" s="34">
        <f>'SE-Poultry'!AB80</f>
        <v>0.66666666666666663</v>
      </c>
    </row>
    <row r="566" spans="1:6">
      <c r="A566" t="s">
        <v>140</v>
      </c>
      <c r="B566" t="s">
        <v>142</v>
      </c>
      <c r="C566" t="s">
        <v>137</v>
      </c>
      <c r="D566" t="s">
        <v>122</v>
      </c>
      <c r="E566" t="s">
        <v>5</v>
      </c>
      <c r="F566" s="34">
        <f>'SE-Poultry'!AB86</f>
        <v>0</v>
      </c>
    </row>
    <row r="567" spans="1:6">
      <c r="A567" t="s">
        <v>140</v>
      </c>
      <c r="B567" t="s">
        <v>143</v>
      </c>
      <c r="C567" t="s">
        <v>75</v>
      </c>
      <c r="D567" t="s">
        <v>119</v>
      </c>
      <c r="E567" t="s">
        <v>5</v>
      </c>
      <c r="F567" s="34">
        <f>'SE-Poultry'!AH31</f>
        <v>0</v>
      </c>
    </row>
    <row r="568" spans="1:6">
      <c r="A568" t="s">
        <v>140</v>
      </c>
      <c r="B568" t="s">
        <v>143</v>
      </c>
      <c r="C568" t="s">
        <v>75</v>
      </c>
      <c r="D568" t="s">
        <v>120</v>
      </c>
      <c r="E568" t="s">
        <v>5</v>
      </c>
      <c r="F568" s="34">
        <f>'SE-Poultry'!AH58</f>
        <v>1</v>
      </c>
    </row>
    <row r="569" spans="1:6">
      <c r="A569" t="s">
        <v>140</v>
      </c>
      <c r="B569" t="s">
        <v>143</v>
      </c>
      <c r="C569" t="s">
        <v>75</v>
      </c>
      <c r="D569" t="s">
        <v>121</v>
      </c>
      <c r="E569" t="s">
        <v>5</v>
      </c>
      <c r="F569" s="34">
        <f>'SE-Poultry'!AH74</f>
        <v>1</v>
      </c>
    </row>
    <row r="570" spans="1:6">
      <c r="A570" t="s">
        <v>140</v>
      </c>
      <c r="B570" t="s">
        <v>143</v>
      </c>
      <c r="C570" t="s">
        <v>75</v>
      </c>
      <c r="D570" t="s">
        <v>75</v>
      </c>
      <c r="E570" t="s">
        <v>5</v>
      </c>
      <c r="F570" s="34">
        <f>'SE-Poultry'!AH80</f>
        <v>0.5</v>
      </c>
    </row>
    <row r="571" spans="1:6">
      <c r="A571" t="s">
        <v>140</v>
      </c>
      <c r="B571" t="s">
        <v>143</v>
      </c>
      <c r="C571" t="s">
        <v>75</v>
      </c>
      <c r="D571" t="s">
        <v>122</v>
      </c>
      <c r="E571" t="s">
        <v>5</v>
      </c>
      <c r="F571" s="34">
        <f>'SE-Poultry'!AH86</f>
        <v>0</v>
      </c>
    </row>
    <row r="572" spans="1:6">
      <c r="A572" t="s">
        <v>118</v>
      </c>
      <c r="B572" t="s">
        <v>18</v>
      </c>
      <c r="C572" t="s">
        <v>18</v>
      </c>
      <c r="D572" t="s">
        <v>119</v>
      </c>
      <c r="E572" t="s">
        <v>6</v>
      </c>
      <c r="F572" s="34">
        <f>'UK-Arable'!Q31</f>
        <v>-0.5</v>
      </c>
    </row>
    <row r="573" spans="1:6">
      <c r="A573" t="s">
        <v>118</v>
      </c>
      <c r="B573" t="s">
        <v>18</v>
      </c>
      <c r="C573" t="s">
        <v>18</v>
      </c>
      <c r="D573" t="s">
        <v>120</v>
      </c>
      <c r="E573" t="s">
        <v>6</v>
      </c>
      <c r="F573" s="34">
        <f>'UK-Arable'!Q58</f>
        <v>-0.23076923076923078</v>
      </c>
    </row>
    <row r="574" spans="1:6">
      <c r="A574" t="s">
        <v>118</v>
      </c>
      <c r="B574" t="s">
        <v>18</v>
      </c>
      <c r="C574" t="s">
        <v>18</v>
      </c>
      <c r="D574" t="s">
        <v>121</v>
      </c>
      <c r="E574" t="s">
        <v>6</v>
      </c>
      <c r="F574" s="34">
        <f>'UK-Arable'!Q74</f>
        <v>0.4</v>
      </c>
    </row>
    <row r="575" spans="1:6">
      <c r="A575" t="s">
        <v>118</v>
      </c>
      <c r="B575" t="s">
        <v>18</v>
      </c>
      <c r="C575" t="s">
        <v>18</v>
      </c>
      <c r="D575" t="s">
        <v>75</v>
      </c>
      <c r="E575" t="s">
        <v>6</v>
      </c>
      <c r="F575" s="34">
        <f>'UK-Arable'!Q80</f>
        <v>1</v>
      </c>
    </row>
    <row r="576" spans="1:6">
      <c r="A576" t="s">
        <v>118</v>
      </c>
      <c r="B576" t="s">
        <v>18</v>
      </c>
      <c r="C576" t="s">
        <v>18</v>
      </c>
      <c r="D576" t="s">
        <v>122</v>
      </c>
      <c r="E576" t="s">
        <v>6</v>
      </c>
      <c r="F576" s="34">
        <f>'UK-Arable'!Q86</f>
        <v>-0.33333333333333331</v>
      </c>
    </row>
    <row r="577" spans="1:6">
      <c r="A577" t="s">
        <v>118</v>
      </c>
      <c r="B577" t="s">
        <v>123</v>
      </c>
      <c r="C577" t="s">
        <v>136</v>
      </c>
      <c r="D577" t="s">
        <v>119</v>
      </c>
      <c r="E577" t="s">
        <v>6</v>
      </c>
      <c r="F577" s="34">
        <f>'UK-Arable'!W31</f>
        <v>-0.75</v>
      </c>
    </row>
    <row r="578" spans="1:6">
      <c r="A578" t="s">
        <v>118</v>
      </c>
      <c r="B578" t="s">
        <v>123</v>
      </c>
      <c r="C578" t="s">
        <v>136</v>
      </c>
      <c r="D578" t="s">
        <v>120</v>
      </c>
      <c r="E578" t="s">
        <v>6</v>
      </c>
      <c r="F578" s="34">
        <f>'UK-Arable'!W58</f>
        <v>-9.0909090909090912E-2</v>
      </c>
    </row>
    <row r="579" spans="1:6">
      <c r="A579" t="s">
        <v>118</v>
      </c>
      <c r="B579" t="s">
        <v>123</v>
      </c>
      <c r="C579" t="s">
        <v>136</v>
      </c>
      <c r="D579" t="s">
        <v>121</v>
      </c>
      <c r="E579" t="s">
        <v>6</v>
      </c>
      <c r="F579" s="34">
        <f>'UK-Arable'!W74</f>
        <v>0</v>
      </c>
    </row>
    <row r="580" spans="1:6">
      <c r="A580" t="s">
        <v>118</v>
      </c>
      <c r="B580" t="s">
        <v>123</v>
      </c>
      <c r="C580" t="s">
        <v>136</v>
      </c>
      <c r="D580" t="s">
        <v>75</v>
      </c>
      <c r="E580" t="s">
        <v>6</v>
      </c>
      <c r="F580" s="34">
        <f>'UK-Arable'!W80</f>
        <v>1</v>
      </c>
    </row>
    <row r="581" spans="1:6">
      <c r="A581" t="s">
        <v>118</v>
      </c>
      <c r="B581" t="s">
        <v>123</v>
      </c>
      <c r="C581" t="s">
        <v>136</v>
      </c>
      <c r="D581" t="s">
        <v>122</v>
      </c>
      <c r="E581" t="s">
        <v>6</v>
      </c>
      <c r="F581" s="34">
        <f>'UK-Arable'!W86</f>
        <v>0</v>
      </c>
    </row>
    <row r="582" spans="1:6">
      <c r="A582" t="s">
        <v>118</v>
      </c>
      <c r="B582" t="s">
        <v>20</v>
      </c>
      <c r="C582" t="s">
        <v>137</v>
      </c>
      <c r="D582" t="s">
        <v>119</v>
      </c>
      <c r="E582" t="s">
        <v>6</v>
      </c>
      <c r="F582" s="34">
        <f>'UK-Arable'!AC31</f>
        <v>-0.75</v>
      </c>
    </row>
    <row r="583" spans="1:6">
      <c r="A583" t="s">
        <v>118</v>
      </c>
      <c r="B583" t="s">
        <v>20</v>
      </c>
      <c r="C583" t="s">
        <v>137</v>
      </c>
      <c r="D583" t="s">
        <v>120</v>
      </c>
      <c r="E583" t="s">
        <v>6</v>
      </c>
      <c r="F583" s="34">
        <f>'UK-Arable'!AC58</f>
        <v>-0.26666666666666666</v>
      </c>
    </row>
    <row r="584" spans="1:6">
      <c r="A584" t="s">
        <v>118</v>
      </c>
      <c r="B584" t="s">
        <v>20</v>
      </c>
      <c r="C584" t="s">
        <v>137</v>
      </c>
      <c r="D584" t="s">
        <v>121</v>
      </c>
      <c r="E584" t="s">
        <v>6</v>
      </c>
      <c r="F584" s="34">
        <f>'UK-Arable'!AC74</f>
        <v>0.1111111111111111</v>
      </c>
    </row>
    <row r="585" spans="1:6">
      <c r="A585" t="s">
        <v>118</v>
      </c>
      <c r="B585" t="s">
        <v>20</v>
      </c>
      <c r="C585" t="s">
        <v>137</v>
      </c>
      <c r="D585" t="s">
        <v>75</v>
      </c>
      <c r="E585" t="s">
        <v>6</v>
      </c>
      <c r="F585" s="34">
        <f>'UK-Arable'!AC80</f>
        <v>1</v>
      </c>
    </row>
    <row r="586" spans="1:6">
      <c r="A586" t="s">
        <v>118</v>
      </c>
      <c r="B586" t="s">
        <v>20</v>
      </c>
      <c r="C586" t="s">
        <v>137</v>
      </c>
      <c r="D586" t="s">
        <v>122</v>
      </c>
      <c r="E586" t="s">
        <v>6</v>
      </c>
      <c r="F586" s="34">
        <f>'UK-Arable'!AC86</f>
        <v>-0.33333333333333331</v>
      </c>
    </row>
    <row r="587" spans="1:6">
      <c r="A587" t="s">
        <v>124</v>
      </c>
      <c r="B587" t="s">
        <v>18</v>
      </c>
      <c r="C587" t="s">
        <v>18</v>
      </c>
      <c r="D587" t="s">
        <v>119</v>
      </c>
      <c r="E587" t="s">
        <v>6</v>
      </c>
      <c r="F587" s="34">
        <f>'RO-Mixed'!Q31</f>
        <v>-0.2</v>
      </c>
    </row>
    <row r="588" spans="1:6">
      <c r="A588" t="s">
        <v>124</v>
      </c>
      <c r="B588" t="s">
        <v>18</v>
      </c>
      <c r="C588" t="s">
        <v>18</v>
      </c>
      <c r="D588" t="s">
        <v>120</v>
      </c>
      <c r="E588" t="s">
        <v>6</v>
      </c>
      <c r="F588" s="34">
        <f>'RO-Mixed'!Q58</f>
        <v>0.17391304347826086</v>
      </c>
    </row>
    <row r="589" spans="1:6">
      <c r="A589" t="s">
        <v>124</v>
      </c>
      <c r="B589" t="s">
        <v>18</v>
      </c>
      <c r="C589" t="s">
        <v>18</v>
      </c>
      <c r="D589" t="s">
        <v>121</v>
      </c>
      <c r="E589" t="s">
        <v>6</v>
      </c>
      <c r="F589" s="34">
        <f>'RO-Mixed'!Q74</f>
        <v>-0.10526315789473684</v>
      </c>
    </row>
    <row r="590" spans="1:6">
      <c r="A590" t="s">
        <v>124</v>
      </c>
      <c r="B590" t="s">
        <v>18</v>
      </c>
      <c r="C590" t="s">
        <v>18</v>
      </c>
      <c r="D590" t="s">
        <v>75</v>
      </c>
      <c r="E590" t="s">
        <v>6</v>
      </c>
      <c r="F590" s="34">
        <f>'RO-Mixed'!Q80</f>
        <v>0.5</v>
      </c>
    </row>
    <row r="591" spans="1:6">
      <c r="A591" t="s">
        <v>124</v>
      </c>
      <c r="B591" t="s">
        <v>18</v>
      </c>
      <c r="C591" t="s">
        <v>18</v>
      </c>
      <c r="D591" t="s">
        <v>122</v>
      </c>
      <c r="E591" t="s">
        <v>6</v>
      </c>
      <c r="F591" s="34">
        <f>'RO-Mixed'!Q86</f>
        <v>1</v>
      </c>
    </row>
    <row r="592" spans="1:6">
      <c r="A592" t="s">
        <v>124</v>
      </c>
      <c r="B592" t="s">
        <v>88</v>
      </c>
      <c r="C592" t="s">
        <v>138</v>
      </c>
      <c r="D592" t="s">
        <v>119</v>
      </c>
      <c r="E592" t="s">
        <v>6</v>
      </c>
      <c r="F592" s="34">
        <f>'RO-Mixed'!W31</f>
        <v>-0.16666666666666666</v>
      </c>
    </row>
    <row r="593" spans="1:6">
      <c r="A593" t="s">
        <v>124</v>
      </c>
      <c r="B593" t="s">
        <v>88</v>
      </c>
      <c r="C593" t="s">
        <v>138</v>
      </c>
      <c r="D593" t="s">
        <v>120</v>
      </c>
      <c r="E593" t="s">
        <v>6</v>
      </c>
      <c r="F593" s="34">
        <f>'RO-Mixed'!W58</f>
        <v>0.27777777777777779</v>
      </c>
    </row>
    <row r="594" spans="1:6">
      <c r="A594" t="s">
        <v>124</v>
      </c>
      <c r="B594" t="s">
        <v>88</v>
      </c>
      <c r="C594" t="s">
        <v>138</v>
      </c>
      <c r="D594" t="s">
        <v>121</v>
      </c>
      <c r="E594" t="s">
        <v>6</v>
      </c>
      <c r="F594" s="34">
        <f>'RO-Mixed'!W74</f>
        <v>0</v>
      </c>
    </row>
    <row r="595" spans="1:6">
      <c r="A595" t="s">
        <v>124</v>
      </c>
      <c r="B595" t="s">
        <v>88</v>
      </c>
      <c r="C595" t="s">
        <v>138</v>
      </c>
      <c r="D595" t="s">
        <v>75</v>
      </c>
      <c r="E595" t="s">
        <v>6</v>
      </c>
      <c r="F595" s="34">
        <f>'RO-Mixed'!W80</f>
        <v>0.66666666666666663</v>
      </c>
    </row>
    <row r="596" spans="1:6">
      <c r="A596" t="s">
        <v>124</v>
      </c>
      <c r="B596" t="s">
        <v>88</v>
      </c>
      <c r="C596" t="s">
        <v>138</v>
      </c>
      <c r="D596" t="s">
        <v>122</v>
      </c>
      <c r="E596" t="s">
        <v>6</v>
      </c>
      <c r="F596" s="34">
        <f>'RO-Mixed'!W86</f>
        <v>0.33333333333333331</v>
      </c>
    </row>
    <row r="597" spans="1:6">
      <c r="A597" t="s">
        <v>124</v>
      </c>
      <c r="B597" t="s">
        <v>89</v>
      </c>
      <c r="C597" t="s">
        <v>133</v>
      </c>
      <c r="D597" t="s">
        <v>119</v>
      </c>
      <c r="E597" t="s">
        <v>6</v>
      </c>
      <c r="F597" s="34">
        <f>'RO-Mixed'!AC31</f>
        <v>-0.17647058823529413</v>
      </c>
    </row>
    <row r="598" spans="1:6">
      <c r="A598" t="s">
        <v>124</v>
      </c>
      <c r="B598" t="s">
        <v>89</v>
      </c>
      <c r="C598" t="s">
        <v>133</v>
      </c>
      <c r="D598" t="s">
        <v>120</v>
      </c>
      <c r="E598" t="s">
        <v>6</v>
      </c>
      <c r="F598" s="34">
        <f>'RO-Mixed'!AC58</f>
        <v>0.27027027027027029</v>
      </c>
    </row>
    <row r="599" spans="1:6">
      <c r="A599" t="s">
        <v>124</v>
      </c>
      <c r="B599" t="s">
        <v>89</v>
      </c>
      <c r="C599" t="s">
        <v>133</v>
      </c>
      <c r="D599" t="s">
        <v>121</v>
      </c>
      <c r="E599" t="s">
        <v>6</v>
      </c>
      <c r="F599" s="34">
        <f>'RO-Mixed'!AC74</f>
        <v>0</v>
      </c>
    </row>
    <row r="600" spans="1:6">
      <c r="A600" t="s">
        <v>124</v>
      </c>
      <c r="B600" t="s">
        <v>89</v>
      </c>
      <c r="C600" t="s">
        <v>133</v>
      </c>
      <c r="D600" t="s">
        <v>75</v>
      </c>
      <c r="E600" t="s">
        <v>6</v>
      </c>
      <c r="F600" s="34">
        <f>'RO-Mixed'!AC80</f>
        <v>0.66666666666666663</v>
      </c>
    </row>
    <row r="601" spans="1:6">
      <c r="A601" t="s">
        <v>124</v>
      </c>
      <c r="B601" t="s">
        <v>89</v>
      </c>
      <c r="C601" t="s">
        <v>133</v>
      </c>
      <c r="D601" t="s">
        <v>122</v>
      </c>
      <c r="E601" t="s">
        <v>6</v>
      </c>
      <c r="F601" s="34">
        <f>'RO-Mixed'!AC86</f>
        <v>0.33333333333333331</v>
      </c>
    </row>
    <row r="602" spans="1:6">
      <c r="A602" t="s">
        <v>124</v>
      </c>
      <c r="B602" t="s">
        <v>112</v>
      </c>
      <c r="C602" t="s">
        <v>136</v>
      </c>
      <c r="D602" t="s">
        <v>119</v>
      </c>
      <c r="E602" t="s">
        <v>6</v>
      </c>
      <c r="F602" s="34">
        <f>'RO-Mixed'!AI31</f>
        <v>-0.30769230769230771</v>
      </c>
    </row>
    <row r="603" spans="1:6">
      <c r="A603" t="s">
        <v>124</v>
      </c>
      <c r="B603" t="s">
        <v>112</v>
      </c>
      <c r="C603" t="s">
        <v>136</v>
      </c>
      <c r="D603" t="s">
        <v>120</v>
      </c>
      <c r="E603" t="s">
        <v>6</v>
      </c>
      <c r="F603" s="34">
        <f>'RO-Mixed'!AI58</f>
        <v>0.31818181818181818</v>
      </c>
    </row>
    <row r="604" spans="1:6">
      <c r="A604" t="s">
        <v>124</v>
      </c>
      <c r="B604" t="s">
        <v>112</v>
      </c>
      <c r="C604" t="s">
        <v>136</v>
      </c>
      <c r="D604" t="s">
        <v>121</v>
      </c>
      <c r="E604" t="s">
        <v>6</v>
      </c>
      <c r="F604" s="34">
        <f>'RO-Mixed'!AI74</f>
        <v>-0.08</v>
      </c>
    </row>
    <row r="605" spans="1:6">
      <c r="A605" t="s">
        <v>124</v>
      </c>
      <c r="B605" t="s">
        <v>112</v>
      </c>
      <c r="C605" t="s">
        <v>136</v>
      </c>
      <c r="D605" t="s">
        <v>75</v>
      </c>
      <c r="E605" t="s">
        <v>6</v>
      </c>
      <c r="F605" s="34">
        <f>'RO-Mixed'!AI80</f>
        <v>0.66666666666666663</v>
      </c>
    </row>
    <row r="606" spans="1:6">
      <c r="A606" t="s">
        <v>124</v>
      </c>
      <c r="B606" t="s">
        <v>112</v>
      </c>
      <c r="C606" t="s">
        <v>136</v>
      </c>
      <c r="D606" t="s">
        <v>122</v>
      </c>
      <c r="E606" t="s">
        <v>6</v>
      </c>
      <c r="F606" s="34">
        <f>'RO-Mixed'!AI86</f>
        <v>0.33333333333333331</v>
      </c>
    </row>
    <row r="607" spans="1:6">
      <c r="A607" t="s">
        <v>124</v>
      </c>
      <c r="B607" t="s">
        <v>91</v>
      </c>
      <c r="C607" t="s">
        <v>137</v>
      </c>
      <c r="D607" t="s">
        <v>119</v>
      </c>
      <c r="E607" t="s">
        <v>6</v>
      </c>
      <c r="F607" s="34">
        <f>'RO-Mixed'!AO31</f>
        <v>-0.30769230769230771</v>
      </c>
    </row>
    <row r="608" spans="1:6">
      <c r="A608" t="s">
        <v>124</v>
      </c>
      <c r="B608" t="s">
        <v>91</v>
      </c>
      <c r="C608" t="s">
        <v>137</v>
      </c>
      <c r="D608" t="s">
        <v>120</v>
      </c>
      <c r="E608" t="s">
        <v>6</v>
      </c>
      <c r="F608" s="34">
        <f>'RO-Mixed'!AO58</f>
        <v>0.31818181818181818</v>
      </c>
    </row>
    <row r="609" spans="1:6">
      <c r="A609" t="s">
        <v>124</v>
      </c>
      <c r="B609" t="s">
        <v>91</v>
      </c>
      <c r="C609" t="s">
        <v>137</v>
      </c>
      <c r="D609" t="s">
        <v>121</v>
      </c>
      <c r="E609" t="s">
        <v>6</v>
      </c>
      <c r="F609" s="34">
        <f>'RO-Mixed'!AO74</f>
        <v>-4.1666666666666664E-2</v>
      </c>
    </row>
    <row r="610" spans="1:6">
      <c r="A610" t="s">
        <v>124</v>
      </c>
      <c r="B610" t="s">
        <v>91</v>
      </c>
      <c r="C610" t="s">
        <v>137</v>
      </c>
      <c r="D610" t="s">
        <v>75</v>
      </c>
      <c r="E610" t="s">
        <v>6</v>
      </c>
      <c r="F610" s="34">
        <f>'RO-Mixed'!AO80</f>
        <v>0.66666666666666663</v>
      </c>
    </row>
    <row r="611" spans="1:6">
      <c r="A611" t="s">
        <v>124</v>
      </c>
      <c r="B611" t="s">
        <v>91</v>
      </c>
      <c r="C611" t="s">
        <v>137</v>
      </c>
      <c r="D611" t="s">
        <v>122</v>
      </c>
      <c r="E611" t="s">
        <v>6</v>
      </c>
      <c r="F611" s="34">
        <f>'RO-Mixed'!AO86</f>
        <v>0.33333333333333331</v>
      </c>
    </row>
    <row r="612" spans="1:6">
      <c r="A612" t="s">
        <v>125</v>
      </c>
      <c r="B612" t="s">
        <v>18</v>
      </c>
      <c r="C612" t="s">
        <v>18</v>
      </c>
      <c r="D612" t="s">
        <v>119</v>
      </c>
      <c r="E612" t="s">
        <v>6</v>
      </c>
      <c r="F612" s="34">
        <f>'PL-Horticulture'!P30</f>
        <v>-0.4</v>
      </c>
    </row>
    <row r="613" spans="1:6">
      <c r="A613" t="s">
        <v>125</v>
      </c>
      <c r="B613" t="s">
        <v>18</v>
      </c>
      <c r="C613" t="s">
        <v>18</v>
      </c>
      <c r="D613" t="s">
        <v>120</v>
      </c>
      <c r="E613" t="s">
        <v>6</v>
      </c>
      <c r="F613" s="34">
        <f>'PL-Horticulture'!P57</f>
        <v>0.27272727272727271</v>
      </c>
    </row>
    <row r="614" spans="1:6">
      <c r="A614" t="s">
        <v>125</v>
      </c>
      <c r="B614" t="s">
        <v>18</v>
      </c>
      <c r="C614" t="s">
        <v>18</v>
      </c>
      <c r="D614" t="s">
        <v>121</v>
      </c>
      <c r="E614" t="s">
        <v>6</v>
      </c>
      <c r="F614" s="34">
        <f>'PL-Horticulture'!P73</f>
        <v>-6.25E-2</v>
      </c>
    </row>
    <row r="615" spans="1:6">
      <c r="A615" t="s">
        <v>125</v>
      </c>
      <c r="B615" t="s">
        <v>18</v>
      </c>
      <c r="C615" t="s">
        <v>18</v>
      </c>
      <c r="D615" t="s">
        <v>75</v>
      </c>
      <c r="E615" t="s">
        <v>6</v>
      </c>
      <c r="F615" s="34">
        <f>'PL-Horticulture'!P79</f>
        <v>0.75</v>
      </c>
    </row>
    <row r="616" spans="1:6">
      <c r="A616" t="s">
        <v>125</v>
      </c>
      <c r="B616" t="s">
        <v>18</v>
      </c>
      <c r="C616" t="s">
        <v>18</v>
      </c>
      <c r="D616" t="s">
        <v>122</v>
      </c>
      <c r="E616" t="s">
        <v>6</v>
      </c>
      <c r="F616" s="34">
        <f>'PL-Horticulture'!P85</f>
        <v>0.33333333333333331</v>
      </c>
    </row>
    <row r="617" spans="1:6">
      <c r="A617" t="s">
        <v>125</v>
      </c>
      <c r="B617" t="s">
        <v>92</v>
      </c>
      <c r="C617" t="s">
        <v>138</v>
      </c>
      <c r="D617" t="s">
        <v>119</v>
      </c>
      <c r="E617" t="s">
        <v>6</v>
      </c>
      <c r="F617" s="34">
        <f>'PL-Horticulture'!V30</f>
        <v>-0.33333333333333331</v>
      </c>
    </row>
    <row r="618" spans="1:6">
      <c r="A618" t="s">
        <v>125</v>
      </c>
      <c r="B618" t="s">
        <v>92</v>
      </c>
      <c r="C618" t="s">
        <v>138</v>
      </c>
      <c r="D618" t="s">
        <v>120</v>
      </c>
      <c r="E618" t="s">
        <v>6</v>
      </c>
      <c r="F618" s="34">
        <f>'PL-Horticulture'!V57</f>
        <v>0.52173913043478259</v>
      </c>
    </row>
    <row r="619" spans="1:6">
      <c r="A619" t="s">
        <v>125</v>
      </c>
      <c r="B619" t="s">
        <v>92</v>
      </c>
      <c r="C619" t="s">
        <v>138</v>
      </c>
      <c r="D619" t="s">
        <v>121</v>
      </c>
      <c r="E619" t="s">
        <v>6</v>
      </c>
      <c r="F619" s="34">
        <f>'PL-Horticulture'!V73</f>
        <v>0</v>
      </c>
    </row>
    <row r="620" spans="1:6">
      <c r="A620" t="s">
        <v>125</v>
      </c>
      <c r="B620" t="s">
        <v>92</v>
      </c>
      <c r="C620" t="s">
        <v>138</v>
      </c>
      <c r="D620" t="s">
        <v>75</v>
      </c>
      <c r="E620" t="s">
        <v>6</v>
      </c>
      <c r="F620" s="34">
        <f>'PL-Horticulture'!V79</f>
        <v>0.75</v>
      </c>
    </row>
    <row r="621" spans="1:6">
      <c r="A621" t="s">
        <v>125</v>
      </c>
      <c r="B621" t="s">
        <v>92</v>
      </c>
      <c r="C621" t="s">
        <v>138</v>
      </c>
      <c r="D621" t="s">
        <v>122</v>
      </c>
      <c r="E621" t="s">
        <v>6</v>
      </c>
      <c r="F621" s="34">
        <f>'PL-Horticulture'!V85</f>
        <v>0.33333333333333331</v>
      </c>
    </row>
    <row r="622" spans="1:6">
      <c r="A622" t="s">
        <v>125</v>
      </c>
      <c r="B622" t="s">
        <v>93</v>
      </c>
      <c r="C622" t="s">
        <v>75</v>
      </c>
      <c r="D622" t="s">
        <v>119</v>
      </c>
      <c r="E622" t="s">
        <v>6</v>
      </c>
      <c r="F622" s="34">
        <f>'PL-Horticulture'!AB30</f>
        <v>-0.33333333333333331</v>
      </c>
    </row>
    <row r="623" spans="1:6">
      <c r="A623" t="s">
        <v>125</v>
      </c>
      <c r="B623" t="s">
        <v>93</v>
      </c>
      <c r="C623" t="s">
        <v>75</v>
      </c>
      <c r="D623" t="s">
        <v>120</v>
      </c>
      <c r="E623" t="s">
        <v>6</v>
      </c>
      <c r="F623" s="34">
        <f>'PL-Horticulture'!AB57</f>
        <v>0.375</v>
      </c>
    </row>
    <row r="624" spans="1:6">
      <c r="A624" t="s">
        <v>125</v>
      </c>
      <c r="B624" t="s">
        <v>93</v>
      </c>
      <c r="C624" t="s">
        <v>75</v>
      </c>
      <c r="D624" t="s">
        <v>121</v>
      </c>
      <c r="E624" t="s">
        <v>6</v>
      </c>
      <c r="F624" s="34">
        <f>'PL-Horticulture'!AB73</f>
        <v>-6.6666666666666666E-2</v>
      </c>
    </row>
    <row r="625" spans="1:6">
      <c r="A625" t="s">
        <v>125</v>
      </c>
      <c r="B625" t="s">
        <v>93</v>
      </c>
      <c r="C625" t="s">
        <v>75</v>
      </c>
      <c r="D625" t="s">
        <v>75</v>
      </c>
      <c r="E625" t="s">
        <v>6</v>
      </c>
      <c r="F625" s="34">
        <f>'PL-Horticulture'!AB79</f>
        <v>0.75</v>
      </c>
    </row>
    <row r="626" spans="1:6">
      <c r="A626" t="s">
        <v>125</v>
      </c>
      <c r="B626" t="s">
        <v>93</v>
      </c>
      <c r="C626" t="s">
        <v>75</v>
      </c>
      <c r="D626" t="s">
        <v>122</v>
      </c>
      <c r="E626" t="s">
        <v>6</v>
      </c>
      <c r="F626" s="34">
        <f>'PL-Horticulture'!AB85</f>
        <v>0.2</v>
      </c>
    </row>
    <row r="627" spans="1:6">
      <c r="A627" t="s">
        <v>125</v>
      </c>
      <c r="B627" t="s">
        <v>94</v>
      </c>
      <c r="C627" t="s">
        <v>136</v>
      </c>
      <c r="D627" t="s">
        <v>119</v>
      </c>
      <c r="E627" t="s">
        <v>6</v>
      </c>
      <c r="F627" s="34">
        <f>'PL-Horticulture'!AH30</f>
        <v>-0.35714285714285715</v>
      </c>
    </row>
    <row r="628" spans="1:6">
      <c r="A628" t="s">
        <v>125</v>
      </c>
      <c r="B628" t="s">
        <v>94</v>
      </c>
      <c r="C628" t="s">
        <v>136</v>
      </c>
      <c r="D628" t="s">
        <v>120</v>
      </c>
      <c r="E628" t="s">
        <v>6</v>
      </c>
      <c r="F628" s="34">
        <f>'PL-Horticulture'!AH57</f>
        <v>0.37931034482758619</v>
      </c>
    </row>
    <row r="629" spans="1:6">
      <c r="A629" t="s">
        <v>125</v>
      </c>
      <c r="B629" t="s">
        <v>94</v>
      </c>
      <c r="C629" t="s">
        <v>136</v>
      </c>
      <c r="D629" t="s">
        <v>121</v>
      </c>
      <c r="E629" t="s">
        <v>6</v>
      </c>
      <c r="F629" s="34">
        <f>'PL-Horticulture'!AH73</f>
        <v>-8.3333333333333329E-2</v>
      </c>
    </row>
    <row r="630" spans="1:6">
      <c r="A630" t="s">
        <v>125</v>
      </c>
      <c r="B630" t="s">
        <v>94</v>
      </c>
      <c r="C630" t="s">
        <v>136</v>
      </c>
      <c r="D630" t="s">
        <v>75</v>
      </c>
      <c r="E630" t="s">
        <v>6</v>
      </c>
      <c r="F630" s="34">
        <f>'PL-Horticulture'!AH79</f>
        <v>0.8</v>
      </c>
    </row>
    <row r="631" spans="1:6">
      <c r="A631" t="s">
        <v>125</v>
      </c>
      <c r="B631" t="s">
        <v>94</v>
      </c>
      <c r="C631" t="s">
        <v>136</v>
      </c>
      <c r="D631" t="s">
        <v>122</v>
      </c>
      <c r="E631" t="s">
        <v>6</v>
      </c>
      <c r="F631" s="34">
        <f>'PL-Horticulture'!AH85</f>
        <v>0.33333333333333331</v>
      </c>
    </row>
    <row r="632" spans="1:6">
      <c r="A632" t="s">
        <v>126</v>
      </c>
      <c r="B632" t="s">
        <v>18</v>
      </c>
      <c r="C632" t="s">
        <v>18</v>
      </c>
      <c r="D632" t="s">
        <v>119</v>
      </c>
      <c r="E632" t="s">
        <v>6</v>
      </c>
      <c r="F632" s="34">
        <f>'NL-Arable'!Q31</f>
        <v>-0.5</v>
      </c>
    </row>
    <row r="633" spans="1:6">
      <c r="A633" t="s">
        <v>126</v>
      </c>
      <c r="B633" t="s">
        <v>18</v>
      </c>
      <c r="C633" t="s">
        <v>18</v>
      </c>
      <c r="D633" t="s">
        <v>120</v>
      </c>
      <c r="E633" t="s">
        <v>6</v>
      </c>
      <c r="F633" s="34">
        <f>'NL-Arable'!Q58</f>
        <v>0</v>
      </c>
    </row>
    <row r="634" spans="1:6">
      <c r="A634" t="s">
        <v>126</v>
      </c>
      <c r="B634" t="s">
        <v>18</v>
      </c>
      <c r="C634" t="s">
        <v>18</v>
      </c>
      <c r="D634" t="s">
        <v>121</v>
      </c>
      <c r="E634" t="s">
        <v>6</v>
      </c>
      <c r="F634" s="34">
        <f>'NL-Arable'!Q74</f>
        <v>0.375</v>
      </c>
    </row>
    <row r="635" spans="1:6">
      <c r="A635" t="s">
        <v>126</v>
      </c>
      <c r="B635" t="s">
        <v>18</v>
      </c>
      <c r="C635" t="s">
        <v>18</v>
      </c>
      <c r="D635" t="s">
        <v>75</v>
      </c>
      <c r="E635" t="s">
        <v>6</v>
      </c>
      <c r="F635" s="34">
        <f>'NL-Arable'!Q80</f>
        <v>1</v>
      </c>
    </row>
    <row r="636" spans="1:6">
      <c r="A636" t="s">
        <v>126</v>
      </c>
      <c r="B636" t="s">
        <v>18</v>
      </c>
      <c r="C636" t="s">
        <v>18</v>
      </c>
      <c r="D636" t="s">
        <v>122</v>
      </c>
      <c r="E636" t="s">
        <v>6</v>
      </c>
      <c r="F636" s="34">
        <f>'NL-Arable'!Q86</f>
        <v>0</v>
      </c>
    </row>
    <row r="637" spans="1:6">
      <c r="A637" t="s">
        <v>126</v>
      </c>
      <c r="B637" t="s">
        <v>95</v>
      </c>
      <c r="C637" t="s">
        <v>137</v>
      </c>
      <c r="D637" t="s">
        <v>119</v>
      </c>
      <c r="E637" t="s">
        <v>6</v>
      </c>
      <c r="F637" s="34">
        <f>'NL-Arable'!W31</f>
        <v>-0.8</v>
      </c>
    </row>
    <row r="638" spans="1:6">
      <c r="A638" t="s">
        <v>126</v>
      </c>
      <c r="B638" t="s">
        <v>95</v>
      </c>
      <c r="C638" t="s">
        <v>137</v>
      </c>
      <c r="D638" t="s">
        <v>120</v>
      </c>
      <c r="E638" t="s">
        <v>6</v>
      </c>
      <c r="F638" s="34">
        <f>'NL-Arable'!W58</f>
        <v>-0.45454545454545453</v>
      </c>
    </row>
    <row r="639" spans="1:6">
      <c r="A639" t="s">
        <v>126</v>
      </c>
      <c r="B639" t="s">
        <v>95</v>
      </c>
      <c r="C639" t="s">
        <v>137</v>
      </c>
      <c r="D639" t="s">
        <v>121</v>
      </c>
      <c r="E639" t="s">
        <v>6</v>
      </c>
      <c r="F639" s="34">
        <f>'NL-Arable'!W74</f>
        <v>0.375</v>
      </c>
    </row>
    <row r="640" spans="1:6">
      <c r="A640" t="s">
        <v>126</v>
      </c>
      <c r="B640" t="s">
        <v>95</v>
      </c>
      <c r="C640" t="s">
        <v>137</v>
      </c>
      <c r="D640" t="s">
        <v>75</v>
      </c>
      <c r="E640" t="s">
        <v>6</v>
      </c>
      <c r="F640" s="34">
        <f>'NL-Arable'!W80</f>
        <v>1</v>
      </c>
    </row>
    <row r="641" spans="1:6">
      <c r="A641" t="s">
        <v>126</v>
      </c>
      <c r="B641" t="s">
        <v>95</v>
      </c>
      <c r="C641" t="s">
        <v>137</v>
      </c>
      <c r="D641" t="s">
        <v>122</v>
      </c>
      <c r="E641" t="s">
        <v>6</v>
      </c>
      <c r="F641" s="34">
        <f>'NL-Arable'!W86</f>
        <v>0</v>
      </c>
    </row>
    <row r="642" spans="1:6">
      <c r="A642" t="s">
        <v>126</v>
      </c>
      <c r="B642" t="s">
        <v>96</v>
      </c>
      <c r="C642" t="s">
        <v>75</v>
      </c>
      <c r="D642" t="s">
        <v>119</v>
      </c>
      <c r="E642" t="s">
        <v>6</v>
      </c>
      <c r="F642" s="34">
        <f>'NL-Arable'!AC31</f>
        <v>-0.66666666666666663</v>
      </c>
    </row>
    <row r="643" spans="1:6">
      <c r="A643" t="s">
        <v>126</v>
      </c>
      <c r="B643" t="s">
        <v>96</v>
      </c>
      <c r="C643" t="s">
        <v>75</v>
      </c>
      <c r="D643" t="s">
        <v>120</v>
      </c>
      <c r="E643" t="s">
        <v>6</v>
      </c>
      <c r="F643" s="34">
        <f>'NL-Arable'!AC58</f>
        <v>9.0909090909090912E-2</v>
      </c>
    </row>
    <row r="644" spans="1:6">
      <c r="A644" t="s">
        <v>126</v>
      </c>
      <c r="B644" t="s">
        <v>96</v>
      </c>
      <c r="C644" t="s">
        <v>75</v>
      </c>
      <c r="D644" t="s">
        <v>121</v>
      </c>
      <c r="E644" t="s">
        <v>6</v>
      </c>
      <c r="F644" s="34">
        <f>'NL-Arable'!AC74</f>
        <v>0.8571428571428571</v>
      </c>
    </row>
    <row r="645" spans="1:6">
      <c r="A645" t="s">
        <v>126</v>
      </c>
      <c r="B645" t="s">
        <v>96</v>
      </c>
      <c r="C645" t="s">
        <v>75</v>
      </c>
      <c r="D645" t="s">
        <v>75</v>
      </c>
      <c r="E645" t="s">
        <v>6</v>
      </c>
      <c r="F645" s="34">
        <f>'NL-Arable'!AC80</f>
        <v>1</v>
      </c>
    </row>
    <row r="646" spans="1:6">
      <c r="A646" t="s">
        <v>126</v>
      </c>
      <c r="B646" t="s">
        <v>96</v>
      </c>
      <c r="C646" t="s">
        <v>75</v>
      </c>
      <c r="D646" t="s">
        <v>122</v>
      </c>
      <c r="E646" t="s">
        <v>6</v>
      </c>
      <c r="F646" s="34">
        <f>'NL-Arable'!AC86</f>
        <v>0.33333333333333331</v>
      </c>
    </row>
    <row r="647" spans="1:6">
      <c r="A647" t="s">
        <v>126</v>
      </c>
      <c r="B647" t="s">
        <v>97</v>
      </c>
      <c r="C647" t="s">
        <v>136</v>
      </c>
      <c r="D647" t="s">
        <v>119</v>
      </c>
      <c r="E647" t="s">
        <v>6</v>
      </c>
      <c r="F647" s="34">
        <f>'NL-Arable'!AI31</f>
        <v>-0.83333333333333337</v>
      </c>
    </row>
    <row r="648" spans="1:6">
      <c r="A648" t="s">
        <v>126</v>
      </c>
      <c r="B648" t="s">
        <v>97</v>
      </c>
      <c r="C648" t="s">
        <v>136</v>
      </c>
      <c r="D648" t="s">
        <v>120</v>
      </c>
      <c r="E648" t="s">
        <v>6</v>
      </c>
      <c r="F648" s="34">
        <f>'NL-Arable'!AI58</f>
        <v>-0.33333333333333331</v>
      </c>
    </row>
    <row r="649" spans="1:6">
      <c r="A649" t="s">
        <v>126</v>
      </c>
      <c r="B649" t="s">
        <v>97</v>
      </c>
      <c r="C649" t="s">
        <v>136</v>
      </c>
      <c r="D649" t="s">
        <v>121</v>
      </c>
      <c r="E649" t="s">
        <v>6</v>
      </c>
      <c r="F649" s="34">
        <f>'NL-Arable'!AI74</f>
        <v>0.2</v>
      </c>
    </row>
    <row r="650" spans="1:6">
      <c r="A650" t="s">
        <v>126</v>
      </c>
      <c r="B650" t="s">
        <v>97</v>
      </c>
      <c r="C650" t="s">
        <v>136</v>
      </c>
      <c r="D650" t="s">
        <v>75</v>
      </c>
      <c r="E650" t="s">
        <v>6</v>
      </c>
      <c r="F650" s="34">
        <f>'NL-Arable'!AI80</f>
        <v>1</v>
      </c>
    </row>
    <row r="651" spans="1:6">
      <c r="A651" t="s">
        <v>126</v>
      </c>
      <c r="B651" t="s">
        <v>97</v>
      </c>
      <c r="C651" t="s">
        <v>136</v>
      </c>
      <c r="D651" t="s">
        <v>122</v>
      </c>
      <c r="E651" t="s">
        <v>6</v>
      </c>
      <c r="F651" s="34">
        <f>'NL-Arable'!AI86</f>
        <v>0</v>
      </c>
    </row>
    <row r="652" spans="1:6">
      <c r="A652" t="s">
        <v>126</v>
      </c>
      <c r="B652" t="s">
        <v>98</v>
      </c>
      <c r="C652" t="s">
        <v>133</v>
      </c>
      <c r="D652" t="s">
        <v>119</v>
      </c>
      <c r="E652" t="s">
        <v>6</v>
      </c>
      <c r="F652" s="34">
        <f>'NL-Arable'!AO31</f>
        <v>-0.66666666666666663</v>
      </c>
    </row>
    <row r="653" spans="1:6">
      <c r="A653" t="s">
        <v>126</v>
      </c>
      <c r="B653" t="s">
        <v>98</v>
      </c>
      <c r="C653" t="s">
        <v>133</v>
      </c>
      <c r="D653" t="s">
        <v>120</v>
      </c>
      <c r="E653" t="s">
        <v>6</v>
      </c>
      <c r="F653" s="34">
        <f>'NL-Arable'!AO58</f>
        <v>-0.1111111111111111</v>
      </c>
    </row>
    <row r="654" spans="1:6">
      <c r="A654" t="s">
        <v>126</v>
      </c>
      <c r="B654" t="s">
        <v>98</v>
      </c>
      <c r="C654" t="s">
        <v>133</v>
      </c>
      <c r="D654" t="s">
        <v>121</v>
      </c>
      <c r="E654" t="s">
        <v>6</v>
      </c>
      <c r="F654" s="34">
        <f>'NL-Arable'!AO74</f>
        <v>0.41666666666666669</v>
      </c>
    </row>
    <row r="655" spans="1:6">
      <c r="A655" t="s">
        <v>126</v>
      </c>
      <c r="B655" t="s">
        <v>98</v>
      </c>
      <c r="C655" t="s">
        <v>133</v>
      </c>
      <c r="D655" t="s">
        <v>75</v>
      </c>
      <c r="E655" t="s">
        <v>6</v>
      </c>
      <c r="F655" s="34">
        <f>'NL-Arable'!AO80</f>
        <v>1</v>
      </c>
    </row>
    <row r="656" spans="1:6">
      <c r="A656" t="s">
        <v>126</v>
      </c>
      <c r="B656" t="s">
        <v>98</v>
      </c>
      <c r="C656" t="s">
        <v>133</v>
      </c>
      <c r="D656" t="s">
        <v>122</v>
      </c>
      <c r="E656" t="s">
        <v>6</v>
      </c>
      <c r="F656" s="34">
        <f>'NL-Arable'!AO86</f>
        <v>0</v>
      </c>
    </row>
    <row r="657" spans="1:6">
      <c r="A657" t="s">
        <v>127</v>
      </c>
      <c r="B657" t="s">
        <v>18</v>
      </c>
      <c r="C657" t="s">
        <v>18</v>
      </c>
      <c r="D657" t="s">
        <v>119</v>
      </c>
      <c r="E657" t="s">
        <v>6</v>
      </c>
      <c r="F657" s="34">
        <f>'IT-Hazelnut'!Q31</f>
        <v>0</v>
      </c>
    </row>
    <row r="658" spans="1:6">
      <c r="A658" t="s">
        <v>127</v>
      </c>
      <c r="B658" t="s">
        <v>18</v>
      </c>
      <c r="C658" t="s">
        <v>18</v>
      </c>
      <c r="D658" t="s">
        <v>120</v>
      </c>
      <c r="E658" t="s">
        <v>6</v>
      </c>
      <c r="F658" s="34">
        <f>'IT-Hazelnut'!Q58</f>
        <v>0.16666666666666666</v>
      </c>
    </row>
    <row r="659" spans="1:6">
      <c r="A659" t="s">
        <v>127</v>
      </c>
      <c r="B659" t="s">
        <v>18</v>
      </c>
      <c r="C659" t="s">
        <v>18</v>
      </c>
      <c r="D659" t="s">
        <v>121</v>
      </c>
      <c r="E659" t="s">
        <v>6</v>
      </c>
      <c r="F659" s="34">
        <f>'IT-Hazelnut'!Q74</f>
        <v>0.16666666666666666</v>
      </c>
    </row>
    <row r="660" spans="1:6">
      <c r="A660" t="s">
        <v>127</v>
      </c>
      <c r="B660" t="s">
        <v>18</v>
      </c>
      <c r="C660" t="s">
        <v>18</v>
      </c>
      <c r="D660" t="s">
        <v>75</v>
      </c>
      <c r="E660" t="s">
        <v>6</v>
      </c>
      <c r="F660" s="34">
        <f>'IT-Hazelnut'!Q80</f>
        <v>0.66666666666666663</v>
      </c>
    </row>
    <row r="661" spans="1:6">
      <c r="A661" t="s">
        <v>127</v>
      </c>
      <c r="B661" t="s">
        <v>18</v>
      </c>
      <c r="C661" t="s">
        <v>18</v>
      </c>
      <c r="D661" t="s">
        <v>122</v>
      </c>
      <c r="E661" t="s">
        <v>6</v>
      </c>
      <c r="F661" s="34">
        <f>'IT-Hazelnut'!Q86</f>
        <v>0</v>
      </c>
    </row>
    <row r="662" spans="1:6">
      <c r="A662" t="s">
        <v>127</v>
      </c>
      <c r="B662" t="s">
        <v>103</v>
      </c>
      <c r="C662" t="s">
        <v>139</v>
      </c>
      <c r="D662" t="s">
        <v>119</v>
      </c>
      <c r="E662" t="s">
        <v>6</v>
      </c>
      <c r="F662" s="34">
        <f>'IT-Hazelnut'!W31</f>
        <v>0.25</v>
      </c>
    </row>
    <row r="663" spans="1:6">
      <c r="A663" t="s">
        <v>127</v>
      </c>
      <c r="B663" t="s">
        <v>103</v>
      </c>
      <c r="C663" t="s">
        <v>139</v>
      </c>
      <c r="D663" t="s">
        <v>120</v>
      </c>
      <c r="E663" t="s">
        <v>6</v>
      </c>
      <c r="F663" s="34">
        <f>'IT-Hazelnut'!W58</f>
        <v>0.3125</v>
      </c>
    </row>
    <row r="664" spans="1:6">
      <c r="A664" t="s">
        <v>127</v>
      </c>
      <c r="B664" t="s">
        <v>103</v>
      </c>
      <c r="C664" t="s">
        <v>139</v>
      </c>
      <c r="D664" t="s">
        <v>121</v>
      </c>
      <c r="E664" t="s">
        <v>6</v>
      </c>
      <c r="F664" s="34">
        <f>'IT-Hazelnut'!W74</f>
        <v>0.5</v>
      </c>
    </row>
    <row r="665" spans="1:6">
      <c r="A665" t="s">
        <v>127</v>
      </c>
      <c r="B665" t="s">
        <v>103</v>
      </c>
      <c r="C665" t="s">
        <v>139</v>
      </c>
      <c r="D665" t="s">
        <v>75</v>
      </c>
      <c r="E665" t="s">
        <v>6</v>
      </c>
      <c r="F665" s="34">
        <f>'IT-Hazelnut'!W80</f>
        <v>1</v>
      </c>
    </row>
    <row r="666" spans="1:6">
      <c r="A666" t="s">
        <v>127</v>
      </c>
      <c r="B666" t="s">
        <v>103</v>
      </c>
      <c r="C666" t="s">
        <v>139</v>
      </c>
      <c r="D666" t="s">
        <v>122</v>
      </c>
      <c r="E666" t="s">
        <v>6</v>
      </c>
      <c r="F666" s="34">
        <f>'IT-Hazelnut'!W86</f>
        <v>1</v>
      </c>
    </row>
    <row r="667" spans="1:6">
      <c r="A667" t="s">
        <v>127</v>
      </c>
      <c r="B667" t="s">
        <v>102</v>
      </c>
      <c r="C667" t="s">
        <v>102</v>
      </c>
      <c r="D667" t="s">
        <v>119</v>
      </c>
      <c r="E667" t="s">
        <v>6</v>
      </c>
      <c r="F667" s="34">
        <f>'IT-Hazelnut'!AC31</f>
        <v>-0.5</v>
      </c>
    </row>
    <row r="668" spans="1:6">
      <c r="A668" t="s">
        <v>127</v>
      </c>
      <c r="B668" t="s">
        <v>102</v>
      </c>
      <c r="C668" t="s">
        <v>102</v>
      </c>
      <c r="D668" t="s">
        <v>120</v>
      </c>
      <c r="E668" t="s">
        <v>6</v>
      </c>
      <c r="F668" s="34">
        <f>'IT-Hazelnut'!AC58</f>
        <v>8.3333333333333329E-2</v>
      </c>
    </row>
    <row r="669" spans="1:6">
      <c r="A669" t="s">
        <v>127</v>
      </c>
      <c r="B669" t="s">
        <v>102</v>
      </c>
      <c r="C669" t="s">
        <v>102</v>
      </c>
      <c r="D669" t="s">
        <v>121</v>
      </c>
      <c r="E669" t="s">
        <v>6</v>
      </c>
      <c r="F669" s="34">
        <f>'IT-Hazelnut'!AC74</f>
        <v>-0.14285714285714285</v>
      </c>
    </row>
    <row r="670" spans="1:6">
      <c r="A670" t="s">
        <v>127</v>
      </c>
      <c r="B670" t="s">
        <v>102</v>
      </c>
      <c r="C670" t="s">
        <v>102</v>
      </c>
      <c r="D670" t="s">
        <v>75</v>
      </c>
      <c r="E670" t="s">
        <v>6</v>
      </c>
      <c r="F670" s="34">
        <f>'IT-Hazelnut'!AC80</f>
        <v>0</v>
      </c>
    </row>
    <row r="671" spans="1:6">
      <c r="A671" t="s">
        <v>127</v>
      </c>
      <c r="B671" t="s">
        <v>102</v>
      </c>
      <c r="C671" t="s">
        <v>102</v>
      </c>
      <c r="D671" t="s">
        <v>122</v>
      </c>
      <c r="E671" t="s">
        <v>6</v>
      </c>
      <c r="F671" s="34">
        <f>'IT-Hazelnut'!AC86</f>
        <v>-1</v>
      </c>
    </row>
    <row r="672" spans="1:6">
      <c r="A672" t="s">
        <v>127</v>
      </c>
      <c r="B672" t="s">
        <v>101</v>
      </c>
      <c r="C672" t="s">
        <v>75</v>
      </c>
      <c r="D672" t="s">
        <v>119</v>
      </c>
      <c r="E672" t="s">
        <v>6</v>
      </c>
      <c r="F672" s="34">
        <f>'IT-Hazelnut'!AI31</f>
        <v>-0.2857142857142857</v>
      </c>
    </row>
    <row r="673" spans="1:6">
      <c r="A673" t="s">
        <v>127</v>
      </c>
      <c r="B673" t="s">
        <v>101</v>
      </c>
      <c r="C673" t="s">
        <v>75</v>
      </c>
      <c r="D673" t="s">
        <v>120</v>
      </c>
      <c r="E673" t="s">
        <v>6</v>
      </c>
      <c r="F673" s="34">
        <f>'IT-Hazelnut'!AI58</f>
        <v>0.3</v>
      </c>
    </row>
    <row r="674" spans="1:6">
      <c r="A674" t="s">
        <v>127</v>
      </c>
      <c r="B674" t="s">
        <v>101</v>
      </c>
      <c r="C674" t="s">
        <v>75</v>
      </c>
      <c r="D674" t="s">
        <v>121</v>
      </c>
      <c r="E674" t="s">
        <v>6</v>
      </c>
      <c r="F674" s="34">
        <f>'IT-Hazelnut'!AI74</f>
        <v>0</v>
      </c>
    </row>
    <row r="675" spans="1:6">
      <c r="A675" t="s">
        <v>127</v>
      </c>
      <c r="B675" t="s">
        <v>101</v>
      </c>
      <c r="C675" t="s">
        <v>75</v>
      </c>
      <c r="D675" t="s">
        <v>75</v>
      </c>
      <c r="E675" t="s">
        <v>6</v>
      </c>
      <c r="F675" s="34">
        <f>'IT-Hazelnut'!AI80</f>
        <v>0.66666666666666663</v>
      </c>
    </row>
    <row r="676" spans="1:6">
      <c r="A676" t="s">
        <v>127</v>
      </c>
      <c r="B676" t="s">
        <v>101</v>
      </c>
      <c r="C676" t="s">
        <v>75</v>
      </c>
      <c r="D676" t="s">
        <v>122</v>
      </c>
      <c r="E676" t="s">
        <v>6</v>
      </c>
      <c r="F676" s="34">
        <f>'IT-Hazelnut'!AI86</f>
        <v>-1</v>
      </c>
    </row>
    <row r="677" spans="1:6">
      <c r="A677" t="s">
        <v>127</v>
      </c>
      <c r="B677" t="s">
        <v>100</v>
      </c>
      <c r="C677" t="s">
        <v>136</v>
      </c>
      <c r="D677" t="s">
        <v>119</v>
      </c>
      <c r="E677" t="s">
        <v>6</v>
      </c>
      <c r="F677" s="34">
        <f>'IT-Hazelnut'!AO31</f>
        <v>-0.16666666666666666</v>
      </c>
    </row>
    <row r="678" spans="1:6">
      <c r="A678" t="s">
        <v>127</v>
      </c>
      <c r="B678" t="s">
        <v>100</v>
      </c>
      <c r="C678" t="s">
        <v>136</v>
      </c>
      <c r="D678" t="s">
        <v>120</v>
      </c>
      <c r="E678" t="s">
        <v>6</v>
      </c>
      <c r="F678" s="34">
        <f>'IT-Hazelnut'!AO58</f>
        <v>0.25</v>
      </c>
    </row>
    <row r="679" spans="1:6">
      <c r="A679" t="s">
        <v>127</v>
      </c>
      <c r="B679" t="s">
        <v>100</v>
      </c>
      <c r="C679" t="s">
        <v>136</v>
      </c>
      <c r="D679" t="s">
        <v>121</v>
      </c>
      <c r="E679" t="s">
        <v>6</v>
      </c>
      <c r="F679" s="34">
        <f>'IT-Hazelnut'!AO74</f>
        <v>-0.45454545454545453</v>
      </c>
    </row>
    <row r="680" spans="1:6">
      <c r="A680" t="s">
        <v>127</v>
      </c>
      <c r="B680" t="s">
        <v>100</v>
      </c>
      <c r="C680" t="s">
        <v>136</v>
      </c>
      <c r="D680" t="s">
        <v>75</v>
      </c>
      <c r="E680" t="s">
        <v>6</v>
      </c>
      <c r="F680" s="34">
        <f>'IT-Hazelnut'!AO80</f>
        <v>1</v>
      </c>
    </row>
    <row r="681" spans="1:6">
      <c r="A681" t="s">
        <v>127</v>
      </c>
      <c r="B681" t="s">
        <v>100</v>
      </c>
      <c r="C681" t="s">
        <v>136</v>
      </c>
      <c r="D681" t="s">
        <v>122</v>
      </c>
      <c r="E681" t="s">
        <v>6</v>
      </c>
      <c r="F681" s="34">
        <f>'IT-Hazelnut'!AO86</f>
        <v>0.33333333333333331</v>
      </c>
    </row>
    <row r="682" spans="1:6">
      <c r="A682" t="s">
        <v>128</v>
      </c>
      <c r="B682" t="s">
        <v>18</v>
      </c>
      <c r="C682" t="s">
        <v>18</v>
      </c>
      <c r="D682" t="s">
        <v>119</v>
      </c>
      <c r="E682" t="s">
        <v>6</v>
      </c>
      <c r="F682" s="34">
        <f>'ES-Livestock'!O31</f>
        <v>-1</v>
      </c>
    </row>
    <row r="683" spans="1:6">
      <c r="A683" t="s">
        <v>128</v>
      </c>
      <c r="B683" t="s">
        <v>18</v>
      </c>
      <c r="C683" t="s">
        <v>18</v>
      </c>
      <c r="D683" t="s">
        <v>120</v>
      </c>
      <c r="E683" t="s">
        <v>6</v>
      </c>
      <c r="F683" s="34">
        <f>'ES-Livestock'!O58</f>
        <v>-0.1</v>
      </c>
    </row>
    <row r="684" spans="1:6">
      <c r="A684" t="s">
        <v>128</v>
      </c>
      <c r="B684" t="s">
        <v>18</v>
      </c>
      <c r="C684" t="s">
        <v>18</v>
      </c>
      <c r="D684" t="s">
        <v>121</v>
      </c>
      <c r="E684" t="s">
        <v>6</v>
      </c>
      <c r="F684" s="34">
        <f>'ES-Livestock'!O74</f>
        <v>-0.18181818181818182</v>
      </c>
    </row>
    <row r="685" spans="1:6">
      <c r="A685" t="s">
        <v>128</v>
      </c>
      <c r="B685" t="s">
        <v>18</v>
      </c>
      <c r="C685" t="s">
        <v>18</v>
      </c>
      <c r="D685" t="s">
        <v>75</v>
      </c>
      <c r="E685" t="s">
        <v>6</v>
      </c>
      <c r="F685" s="34">
        <f>'ES-Livestock'!O80</f>
        <v>1</v>
      </c>
    </row>
    <row r="686" spans="1:6">
      <c r="A686" t="s">
        <v>128</v>
      </c>
      <c r="B686" t="s">
        <v>18</v>
      </c>
      <c r="C686" t="s">
        <v>18</v>
      </c>
      <c r="D686" t="s">
        <v>122</v>
      </c>
      <c r="E686" t="s">
        <v>6</v>
      </c>
      <c r="F686" s="34">
        <f>'ES-Livestock'!O86</f>
        <v>1</v>
      </c>
    </row>
    <row r="687" spans="1:6">
      <c r="A687" t="s">
        <v>128</v>
      </c>
      <c r="B687" t="s">
        <v>104</v>
      </c>
      <c r="C687" t="s">
        <v>114</v>
      </c>
      <c r="D687" t="s">
        <v>119</v>
      </c>
      <c r="E687" t="s">
        <v>6</v>
      </c>
      <c r="F687" s="34">
        <f>'ES-Livestock'!U31</f>
        <v>-0.2</v>
      </c>
    </row>
    <row r="688" spans="1:6">
      <c r="A688" t="s">
        <v>128</v>
      </c>
      <c r="B688" t="s">
        <v>104</v>
      </c>
      <c r="C688" t="s">
        <v>114</v>
      </c>
      <c r="D688" t="s">
        <v>120</v>
      </c>
      <c r="E688" t="s">
        <v>6</v>
      </c>
      <c r="F688" s="34">
        <f>'ES-Livestock'!U58</f>
        <v>0.21428571428571427</v>
      </c>
    </row>
    <row r="689" spans="1:6">
      <c r="A689" t="s">
        <v>128</v>
      </c>
      <c r="B689" t="s">
        <v>104</v>
      </c>
      <c r="C689" t="s">
        <v>114</v>
      </c>
      <c r="D689" t="s">
        <v>121</v>
      </c>
      <c r="E689" t="s">
        <v>6</v>
      </c>
      <c r="F689" s="34">
        <f>'ES-Livestock'!U74</f>
        <v>0</v>
      </c>
    </row>
    <row r="690" spans="1:6">
      <c r="A690" t="s">
        <v>128</v>
      </c>
      <c r="B690" t="s">
        <v>104</v>
      </c>
      <c r="C690" t="s">
        <v>114</v>
      </c>
      <c r="D690" t="s">
        <v>75</v>
      </c>
      <c r="E690" t="s">
        <v>6</v>
      </c>
      <c r="F690" s="34">
        <f>'ES-Livestock'!U80</f>
        <v>0.75</v>
      </c>
    </row>
    <row r="691" spans="1:6">
      <c r="A691" t="s">
        <v>128</v>
      </c>
      <c r="B691" t="s">
        <v>104</v>
      </c>
      <c r="C691" t="s">
        <v>114</v>
      </c>
      <c r="D691" t="s">
        <v>122</v>
      </c>
      <c r="E691" t="s">
        <v>6</v>
      </c>
      <c r="F691" s="34">
        <f>'ES-Livestock'!U86</f>
        <v>1</v>
      </c>
    </row>
    <row r="692" spans="1:6">
      <c r="A692" t="s">
        <v>128</v>
      </c>
      <c r="B692" t="s">
        <v>105</v>
      </c>
      <c r="C692" t="s">
        <v>75</v>
      </c>
      <c r="D692" t="s">
        <v>119</v>
      </c>
      <c r="E692" t="s">
        <v>6</v>
      </c>
      <c r="F692" s="34">
        <f>'ES-Livestock'!AA31</f>
        <v>-0.4</v>
      </c>
    </row>
    <row r="693" spans="1:6">
      <c r="A693" t="s">
        <v>128</v>
      </c>
      <c r="B693" t="s">
        <v>105</v>
      </c>
      <c r="C693" t="s">
        <v>75</v>
      </c>
      <c r="D693" t="s">
        <v>120</v>
      </c>
      <c r="E693" t="s">
        <v>6</v>
      </c>
      <c r="F693" s="34">
        <f>'ES-Livestock'!AA58</f>
        <v>-0.2</v>
      </c>
    </row>
    <row r="694" spans="1:6">
      <c r="A694" t="s">
        <v>128</v>
      </c>
      <c r="B694" t="s">
        <v>105</v>
      </c>
      <c r="C694" t="s">
        <v>75</v>
      </c>
      <c r="D694" t="s">
        <v>121</v>
      </c>
      <c r="E694" t="s">
        <v>6</v>
      </c>
      <c r="F694" s="34">
        <f>'ES-Livestock'!AA74</f>
        <v>-0.17647058823529413</v>
      </c>
    </row>
    <row r="695" spans="1:6">
      <c r="A695" t="s">
        <v>128</v>
      </c>
      <c r="B695" t="s">
        <v>105</v>
      </c>
      <c r="C695" t="s">
        <v>75</v>
      </c>
      <c r="D695" t="s">
        <v>75</v>
      </c>
      <c r="E695" t="s">
        <v>6</v>
      </c>
      <c r="F695" s="34">
        <f>'ES-Livestock'!AA80</f>
        <v>0.8</v>
      </c>
    </row>
    <row r="696" spans="1:6">
      <c r="A696" t="s">
        <v>128</v>
      </c>
      <c r="B696" t="s">
        <v>105</v>
      </c>
      <c r="C696" t="s">
        <v>75</v>
      </c>
      <c r="D696" t="s">
        <v>122</v>
      </c>
      <c r="E696" t="s">
        <v>6</v>
      </c>
      <c r="F696" s="34">
        <f>'ES-Livestock'!AA86</f>
        <v>0.33333333333333331</v>
      </c>
    </row>
    <row r="697" spans="1:6">
      <c r="A697" t="s">
        <v>129</v>
      </c>
      <c r="B697" t="s">
        <v>18</v>
      </c>
      <c r="C697" t="s">
        <v>18</v>
      </c>
      <c r="D697" t="s">
        <v>119</v>
      </c>
      <c r="E697" t="s">
        <v>6</v>
      </c>
      <c r="F697" s="34">
        <f>'DE-Arable&amp;Mixed'!Q31</f>
        <v>-0.8</v>
      </c>
    </row>
    <row r="698" spans="1:6">
      <c r="A698" t="s">
        <v>129</v>
      </c>
      <c r="B698" t="s">
        <v>18</v>
      </c>
      <c r="C698" t="s">
        <v>18</v>
      </c>
      <c r="D698" t="s">
        <v>120</v>
      </c>
      <c r="E698" t="s">
        <v>6</v>
      </c>
      <c r="F698" s="34">
        <f>'DE-Arable&amp;Mixed'!Q58</f>
        <v>0.16666666666666666</v>
      </c>
    </row>
    <row r="699" spans="1:6">
      <c r="A699" t="s">
        <v>129</v>
      </c>
      <c r="B699" t="s">
        <v>18</v>
      </c>
      <c r="C699" t="s">
        <v>18</v>
      </c>
      <c r="D699" t="s">
        <v>121</v>
      </c>
      <c r="E699" t="s">
        <v>6</v>
      </c>
      <c r="F699" s="34">
        <f>'DE-Arable&amp;Mixed'!Q74</f>
        <v>0.16666666666666666</v>
      </c>
    </row>
    <row r="700" spans="1:6">
      <c r="A700" t="s">
        <v>129</v>
      </c>
      <c r="B700" t="s">
        <v>18</v>
      </c>
      <c r="C700" t="s">
        <v>18</v>
      </c>
      <c r="D700" t="s">
        <v>75</v>
      </c>
      <c r="E700" t="s">
        <v>6</v>
      </c>
      <c r="F700" s="34">
        <f>'DE-Arable&amp;Mixed'!Q80</f>
        <v>0.66666666666666663</v>
      </c>
    </row>
    <row r="701" spans="1:6">
      <c r="A701" t="s">
        <v>129</v>
      </c>
      <c r="B701" t="s">
        <v>18</v>
      </c>
      <c r="C701" t="s">
        <v>18</v>
      </c>
      <c r="D701" t="s">
        <v>122</v>
      </c>
      <c r="E701" t="s">
        <v>6</v>
      </c>
      <c r="F701" s="34">
        <f>'DE-Arable&amp;Mixed'!Q86</f>
        <v>1</v>
      </c>
    </row>
    <row r="702" spans="1:6">
      <c r="A702" t="s">
        <v>129</v>
      </c>
      <c r="B702" t="s">
        <v>112</v>
      </c>
      <c r="C702" t="s">
        <v>136</v>
      </c>
      <c r="D702" t="s">
        <v>119</v>
      </c>
      <c r="E702" t="s">
        <v>6</v>
      </c>
      <c r="F702" s="34">
        <f>'DE-Arable&amp;Mixed'!W31</f>
        <v>-0.75</v>
      </c>
    </row>
    <row r="703" spans="1:6">
      <c r="A703" t="s">
        <v>129</v>
      </c>
      <c r="B703" t="s">
        <v>112</v>
      </c>
      <c r="C703" t="s">
        <v>136</v>
      </c>
      <c r="D703" t="s">
        <v>120</v>
      </c>
      <c r="E703" t="s">
        <v>6</v>
      </c>
      <c r="F703" s="34">
        <f>'DE-Arable&amp;Mixed'!W58</f>
        <v>0.2857142857142857</v>
      </c>
    </row>
    <row r="704" spans="1:6">
      <c r="A704" t="s">
        <v>129</v>
      </c>
      <c r="B704" t="s">
        <v>112</v>
      </c>
      <c r="C704" t="s">
        <v>136</v>
      </c>
      <c r="D704" t="s">
        <v>121</v>
      </c>
      <c r="E704" t="s">
        <v>6</v>
      </c>
      <c r="F704" s="34">
        <f>'DE-Arable&amp;Mixed'!W74</f>
        <v>0.22222222222222221</v>
      </c>
    </row>
    <row r="705" spans="1:6">
      <c r="A705" t="s">
        <v>129</v>
      </c>
      <c r="B705" t="s">
        <v>112</v>
      </c>
      <c r="C705" t="s">
        <v>136</v>
      </c>
      <c r="D705" t="s">
        <v>75</v>
      </c>
      <c r="E705" t="s">
        <v>6</v>
      </c>
      <c r="F705" s="34">
        <f>'DE-Arable&amp;Mixed'!W80</f>
        <v>1</v>
      </c>
    </row>
    <row r="706" spans="1:6">
      <c r="A706" t="s">
        <v>129</v>
      </c>
      <c r="B706" t="s">
        <v>112</v>
      </c>
      <c r="C706" t="s">
        <v>136</v>
      </c>
      <c r="D706" t="s">
        <v>122</v>
      </c>
      <c r="E706" t="s">
        <v>6</v>
      </c>
      <c r="F706" s="34">
        <f>'DE-Arable&amp;Mixed'!W86</f>
        <v>-1</v>
      </c>
    </row>
    <row r="707" spans="1:6">
      <c r="A707" t="s">
        <v>129</v>
      </c>
      <c r="B707" t="s">
        <v>113</v>
      </c>
      <c r="C707" t="s">
        <v>139</v>
      </c>
      <c r="D707" t="s">
        <v>119</v>
      </c>
      <c r="E707" t="s">
        <v>6</v>
      </c>
      <c r="F707" s="34">
        <f>'DE-Arable&amp;Mixed'!AC31</f>
        <v>-0.33333333333333331</v>
      </c>
    </row>
    <row r="708" spans="1:6">
      <c r="A708" t="s">
        <v>129</v>
      </c>
      <c r="B708" t="s">
        <v>113</v>
      </c>
      <c r="C708" t="s">
        <v>139</v>
      </c>
      <c r="D708" t="s">
        <v>120</v>
      </c>
      <c r="E708" t="s">
        <v>6</v>
      </c>
      <c r="F708" s="34">
        <f>'DE-Arable&amp;Mixed'!AC58</f>
        <v>-0.25</v>
      </c>
    </row>
    <row r="709" spans="1:6">
      <c r="A709" t="s">
        <v>129</v>
      </c>
      <c r="B709" t="s">
        <v>113</v>
      </c>
      <c r="C709" t="s">
        <v>139</v>
      </c>
      <c r="D709" t="s">
        <v>121</v>
      </c>
      <c r="E709" t="s">
        <v>6</v>
      </c>
      <c r="F709" s="34">
        <f>'DE-Arable&amp;Mixed'!AC74</f>
        <v>-0.22222222222222221</v>
      </c>
    </row>
    <row r="710" spans="1:6">
      <c r="A710" t="s">
        <v>129</v>
      </c>
      <c r="B710" t="s">
        <v>113</v>
      </c>
      <c r="C710" t="s">
        <v>139</v>
      </c>
      <c r="D710" t="s">
        <v>75</v>
      </c>
      <c r="E710" t="s">
        <v>6</v>
      </c>
      <c r="F710" s="34">
        <f>'DE-Arable&amp;Mixed'!AC80</f>
        <v>0.33333333333333331</v>
      </c>
    </row>
    <row r="711" spans="1:6">
      <c r="A711" t="s">
        <v>129</v>
      </c>
      <c r="B711" t="s">
        <v>113</v>
      </c>
      <c r="C711" t="s">
        <v>139</v>
      </c>
      <c r="D711" t="s">
        <v>122</v>
      </c>
      <c r="E711" t="s">
        <v>6</v>
      </c>
      <c r="F711" s="34">
        <f>'DE-Arable&amp;Mixed'!AC86</f>
        <v>0</v>
      </c>
    </row>
    <row r="712" spans="1:6">
      <c r="A712" t="s">
        <v>129</v>
      </c>
      <c r="B712" t="s">
        <v>114</v>
      </c>
      <c r="C712" t="s">
        <v>114</v>
      </c>
      <c r="D712" t="s">
        <v>119</v>
      </c>
      <c r="E712" t="s">
        <v>6</v>
      </c>
      <c r="F712" s="34">
        <f>'DE-Arable&amp;Mixed'!AI31</f>
        <v>-0.66666666666666663</v>
      </c>
    </row>
    <row r="713" spans="1:6">
      <c r="A713" t="s">
        <v>129</v>
      </c>
      <c r="B713" t="s">
        <v>114</v>
      </c>
      <c r="C713" t="s">
        <v>114</v>
      </c>
      <c r="D713" t="s">
        <v>120</v>
      </c>
      <c r="E713" t="s">
        <v>6</v>
      </c>
      <c r="F713" s="34">
        <f>'DE-Arable&amp;Mixed'!AI58</f>
        <v>0.2</v>
      </c>
    </row>
    <row r="714" spans="1:6">
      <c r="A714" t="s">
        <v>129</v>
      </c>
      <c r="B714" t="s">
        <v>114</v>
      </c>
      <c r="C714" t="s">
        <v>114</v>
      </c>
      <c r="D714" t="s">
        <v>121</v>
      </c>
      <c r="E714" t="s">
        <v>6</v>
      </c>
      <c r="F714" s="34">
        <f>'DE-Arable&amp;Mixed'!AI74</f>
        <v>0.125</v>
      </c>
    </row>
    <row r="715" spans="1:6">
      <c r="A715" t="s">
        <v>129</v>
      </c>
      <c r="B715" t="s">
        <v>114</v>
      </c>
      <c r="C715" t="s">
        <v>114</v>
      </c>
      <c r="D715" t="s">
        <v>75</v>
      </c>
      <c r="E715" t="s">
        <v>6</v>
      </c>
      <c r="F715" s="34">
        <f>'DE-Arable&amp;Mixed'!AI80</f>
        <v>0.66666666666666663</v>
      </c>
    </row>
    <row r="716" spans="1:6">
      <c r="A716" t="s">
        <v>129</v>
      </c>
      <c r="B716" t="s">
        <v>114</v>
      </c>
      <c r="C716" t="s">
        <v>114</v>
      </c>
      <c r="D716" t="s">
        <v>122</v>
      </c>
      <c r="E716" t="s">
        <v>6</v>
      </c>
      <c r="F716" s="34">
        <f>'DE-Arable&amp;Mixed'!AI86</f>
        <v>0.33333333333333331</v>
      </c>
    </row>
    <row r="717" spans="1:6">
      <c r="A717" t="s">
        <v>134</v>
      </c>
      <c r="B717" t="s">
        <v>18</v>
      </c>
      <c r="C717" t="s">
        <v>18</v>
      </c>
      <c r="D717" t="s">
        <v>119</v>
      </c>
      <c r="E717" t="s">
        <v>6</v>
      </c>
      <c r="F717" s="34">
        <f>'BG-Arable'!Q31</f>
        <v>-0.66666666666666663</v>
      </c>
    </row>
    <row r="718" spans="1:6">
      <c r="A718" t="s">
        <v>134</v>
      </c>
      <c r="B718" t="s">
        <v>18</v>
      </c>
      <c r="C718" t="s">
        <v>18</v>
      </c>
      <c r="D718" t="s">
        <v>120</v>
      </c>
      <c r="E718" t="s">
        <v>6</v>
      </c>
      <c r="F718" s="34">
        <f>'BG-Arable'!Q58</f>
        <v>0</v>
      </c>
    </row>
    <row r="719" spans="1:6">
      <c r="A719" t="s">
        <v>134</v>
      </c>
      <c r="B719" t="s">
        <v>18</v>
      </c>
      <c r="C719" t="s">
        <v>18</v>
      </c>
      <c r="D719" t="s">
        <v>121</v>
      </c>
      <c r="E719" t="s">
        <v>6</v>
      </c>
      <c r="F719" s="34">
        <f>'BG-Arable'!Q74</f>
        <v>0.1111111111111111</v>
      </c>
    </row>
    <row r="720" spans="1:6">
      <c r="A720" t="s">
        <v>134</v>
      </c>
      <c r="B720" t="s">
        <v>18</v>
      </c>
      <c r="C720" t="s">
        <v>18</v>
      </c>
      <c r="D720" t="s">
        <v>75</v>
      </c>
      <c r="E720" t="s">
        <v>6</v>
      </c>
      <c r="F720" s="34">
        <f>'BG-Arable'!Q80</f>
        <v>1</v>
      </c>
    </row>
    <row r="721" spans="1:6">
      <c r="A721" t="s">
        <v>134</v>
      </c>
      <c r="B721" t="s">
        <v>18</v>
      </c>
      <c r="C721" t="s">
        <v>18</v>
      </c>
      <c r="D721" t="s">
        <v>122</v>
      </c>
      <c r="E721" t="s">
        <v>6</v>
      </c>
      <c r="F721" s="34">
        <f>'BG-Arable'!Q86</f>
        <v>0</v>
      </c>
    </row>
    <row r="722" spans="1:6">
      <c r="A722" t="s">
        <v>134</v>
      </c>
      <c r="B722" t="s">
        <v>130</v>
      </c>
      <c r="C722" t="s">
        <v>75</v>
      </c>
      <c r="D722" t="s">
        <v>119</v>
      </c>
      <c r="E722" t="s">
        <v>6</v>
      </c>
      <c r="F722" s="34">
        <f>'BG-Arable'!W31</f>
        <v>-0.6</v>
      </c>
    </row>
    <row r="723" spans="1:6">
      <c r="A723" t="s">
        <v>134</v>
      </c>
      <c r="B723" t="s">
        <v>130</v>
      </c>
      <c r="C723" t="s">
        <v>75</v>
      </c>
      <c r="D723" t="s">
        <v>120</v>
      </c>
      <c r="E723" t="s">
        <v>6</v>
      </c>
      <c r="F723" s="34">
        <f>'BG-Arable'!W58</f>
        <v>9.0909090909090912E-2</v>
      </c>
    </row>
    <row r="724" spans="1:6">
      <c r="A724" t="s">
        <v>134</v>
      </c>
      <c r="B724" t="s">
        <v>130</v>
      </c>
      <c r="C724" t="s">
        <v>75</v>
      </c>
      <c r="D724" t="s">
        <v>121</v>
      </c>
      <c r="E724" t="s">
        <v>6</v>
      </c>
      <c r="F724" s="34">
        <f>'BG-Arable'!W74</f>
        <v>0.83333333333333337</v>
      </c>
    </row>
    <row r="725" spans="1:6">
      <c r="A725" t="s">
        <v>134</v>
      </c>
      <c r="B725" t="s">
        <v>130</v>
      </c>
      <c r="C725" t="s">
        <v>75</v>
      </c>
      <c r="D725" t="s">
        <v>75</v>
      </c>
      <c r="E725" t="s">
        <v>6</v>
      </c>
      <c r="F725" s="34">
        <f>'BG-Arable'!W80</f>
        <v>1</v>
      </c>
    </row>
    <row r="726" spans="1:6">
      <c r="A726" t="s">
        <v>134</v>
      </c>
      <c r="B726" t="s">
        <v>130</v>
      </c>
      <c r="C726" t="s">
        <v>75</v>
      </c>
      <c r="D726" t="s">
        <v>122</v>
      </c>
      <c r="E726" t="s">
        <v>6</v>
      </c>
      <c r="F726" s="34">
        <f>'BG-Arable'!W86</f>
        <v>0.33333333333333331</v>
      </c>
    </row>
    <row r="727" spans="1:6">
      <c r="A727" t="s">
        <v>134</v>
      </c>
      <c r="B727" t="s">
        <v>131</v>
      </c>
      <c r="C727" t="s">
        <v>102</v>
      </c>
      <c r="D727" t="s">
        <v>119</v>
      </c>
      <c r="E727" t="s">
        <v>6</v>
      </c>
      <c r="F727" s="34">
        <f>'BG-Arable'!AC31</f>
        <v>-0.6</v>
      </c>
    </row>
    <row r="728" spans="1:6">
      <c r="A728" t="s">
        <v>134</v>
      </c>
      <c r="B728" t="s">
        <v>131</v>
      </c>
      <c r="C728" t="s">
        <v>102</v>
      </c>
      <c r="D728" t="s">
        <v>120</v>
      </c>
      <c r="E728" t="s">
        <v>6</v>
      </c>
      <c r="F728" s="34">
        <f>'BG-Arable'!AC58</f>
        <v>0.18181818181818182</v>
      </c>
    </row>
    <row r="729" spans="1:6">
      <c r="A729" t="s">
        <v>134</v>
      </c>
      <c r="B729" t="s">
        <v>131</v>
      </c>
      <c r="C729" t="s">
        <v>102</v>
      </c>
      <c r="D729" t="s">
        <v>121</v>
      </c>
      <c r="E729" t="s">
        <v>6</v>
      </c>
      <c r="F729" s="34">
        <f>'BG-Arable'!AC74</f>
        <v>0.66666666666666663</v>
      </c>
    </row>
    <row r="730" spans="1:6">
      <c r="A730" t="s">
        <v>134</v>
      </c>
      <c r="B730" t="s">
        <v>131</v>
      </c>
      <c r="C730" t="s">
        <v>102</v>
      </c>
      <c r="D730" t="s">
        <v>75</v>
      </c>
      <c r="E730" t="s">
        <v>6</v>
      </c>
      <c r="F730" s="34">
        <f>'BG-Arable'!AC80</f>
        <v>1</v>
      </c>
    </row>
    <row r="731" spans="1:6">
      <c r="A731" t="s">
        <v>134</v>
      </c>
      <c r="B731" t="s">
        <v>131</v>
      </c>
      <c r="C731" t="s">
        <v>102</v>
      </c>
      <c r="D731" t="s">
        <v>122</v>
      </c>
      <c r="E731" t="s">
        <v>6</v>
      </c>
      <c r="F731" s="34">
        <f>'BG-Arable'!AC86</f>
        <v>0.33333333333333331</v>
      </c>
    </row>
    <row r="732" spans="1:6">
      <c r="A732" t="s">
        <v>134</v>
      </c>
      <c r="B732" t="s">
        <v>132</v>
      </c>
      <c r="C732" t="s">
        <v>137</v>
      </c>
      <c r="D732" t="s">
        <v>119</v>
      </c>
      <c r="E732" t="s">
        <v>6</v>
      </c>
      <c r="F732" s="34">
        <f>'BG-Arable'!AI31</f>
        <v>-0.66666666666666663</v>
      </c>
    </row>
    <row r="733" spans="1:6">
      <c r="A733" t="s">
        <v>134</v>
      </c>
      <c r="B733" t="s">
        <v>132</v>
      </c>
      <c r="C733" t="s">
        <v>137</v>
      </c>
      <c r="D733" t="s">
        <v>120</v>
      </c>
      <c r="E733" t="s">
        <v>6</v>
      </c>
      <c r="F733" s="34">
        <f>'BG-Arable'!AI58</f>
        <v>-0.18181818181818182</v>
      </c>
    </row>
    <row r="734" spans="1:6">
      <c r="A734" t="s">
        <v>134</v>
      </c>
      <c r="B734" t="s">
        <v>132</v>
      </c>
      <c r="C734" t="s">
        <v>137</v>
      </c>
      <c r="D734" t="s">
        <v>121</v>
      </c>
      <c r="E734" t="s">
        <v>6</v>
      </c>
      <c r="F734" s="34">
        <f>'BG-Arable'!AI74</f>
        <v>0.75</v>
      </c>
    </row>
    <row r="735" spans="1:6">
      <c r="A735" t="s">
        <v>134</v>
      </c>
      <c r="B735" t="s">
        <v>132</v>
      </c>
      <c r="C735" t="s">
        <v>137</v>
      </c>
      <c r="D735" t="s">
        <v>75</v>
      </c>
      <c r="E735" t="s">
        <v>6</v>
      </c>
      <c r="F735" s="34">
        <f>'BG-Arable'!AI80</f>
        <v>1</v>
      </c>
    </row>
    <row r="736" spans="1:6">
      <c r="A736" t="s">
        <v>134</v>
      </c>
      <c r="B736" t="s">
        <v>132</v>
      </c>
      <c r="C736" t="s">
        <v>137</v>
      </c>
      <c r="D736" t="s">
        <v>122</v>
      </c>
      <c r="E736" t="s">
        <v>6</v>
      </c>
      <c r="F736" s="34">
        <f>'BG-Arable'!AI86</f>
        <v>-0.33333333333333331</v>
      </c>
    </row>
    <row r="737" spans="1:6">
      <c r="A737" t="s">
        <v>134</v>
      </c>
      <c r="B737" t="s">
        <v>133</v>
      </c>
      <c r="C737" t="s">
        <v>133</v>
      </c>
      <c r="D737" t="s">
        <v>119</v>
      </c>
      <c r="E737" t="s">
        <v>6</v>
      </c>
      <c r="F737" s="34">
        <f>'BG-Arable'!AO31</f>
        <v>-0.75</v>
      </c>
    </row>
    <row r="738" spans="1:6">
      <c r="A738" t="s">
        <v>134</v>
      </c>
      <c r="B738" t="s">
        <v>133</v>
      </c>
      <c r="C738" t="s">
        <v>133</v>
      </c>
      <c r="D738" t="s">
        <v>120</v>
      </c>
      <c r="E738" t="s">
        <v>6</v>
      </c>
      <c r="F738" s="34">
        <f>'BG-Arable'!AO58</f>
        <v>0</v>
      </c>
    </row>
    <row r="739" spans="1:6">
      <c r="A739" t="s">
        <v>134</v>
      </c>
      <c r="B739" t="s">
        <v>133</v>
      </c>
      <c r="C739" t="s">
        <v>133</v>
      </c>
      <c r="D739" t="s">
        <v>121</v>
      </c>
      <c r="E739" t="s">
        <v>6</v>
      </c>
      <c r="F739" s="34">
        <f>'BG-Arable'!AO74</f>
        <v>0.375</v>
      </c>
    </row>
    <row r="740" spans="1:6">
      <c r="A740" t="s">
        <v>134</v>
      </c>
      <c r="B740" t="s">
        <v>133</v>
      </c>
      <c r="C740" t="s">
        <v>133</v>
      </c>
      <c r="D740" t="s">
        <v>75</v>
      </c>
      <c r="E740" t="s">
        <v>6</v>
      </c>
      <c r="F740" s="34">
        <f>'BG-Arable'!AO80</f>
        <v>1</v>
      </c>
    </row>
    <row r="741" spans="1:6">
      <c r="A741" t="s">
        <v>134</v>
      </c>
      <c r="B741" t="s">
        <v>133</v>
      </c>
      <c r="C741" t="s">
        <v>133</v>
      </c>
      <c r="D741" t="s">
        <v>122</v>
      </c>
      <c r="E741" t="s">
        <v>6</v>
      </c>
      <c r="F741" s="34">
        <f>'BG-Arable'!AO86</f>
        <v>0</v>
      </c>
    </row>
    <row r="742" spans="1:6">
      <c r="A742" t="s">
        <v>140</v>
      </c>
      <c r="B742" t="s">
        <v>18</v>
      </c>
      <c r="C742" t="s">
        <v>18</v>
      </c>
      <c r="D742" t="s">
        <v>119</v>
      </c>
      <c r="E742" t="s">
        <v>6</v>
      </c>
      <c r="F742" s="34">
        <f>'SE-Poultry'!Q31</f>
        <v>-0.66666666666666663</v>
      </c>
    </row>
    <row r="743" spans="1:6">
      <c r="A743" t="s">
        <v>140</v>
      </c>
      <c r="B743" t="s">
        <v>18</v>
      </c>
      <c r="C743" t="s">
        <v>18</v>
      </c>
      <c r="D743" t="s">
        <v>120</v>
      </c>
      <c r="E743" t="s">
        <v>6</v>
      </c>
      <c r="F743" s="34">
        <f>'SE-Poultry'!Q58</f>
        <v>0.2</v>
      </c>
    </row>
    <row r="744" spans="1:6">
      <c r="A744" t="s">
        <v>140</v>
      </c>
      <c r="B744" t="s">
        <v>18</v>
      </c>
      <c r="C744" t="s">
        <v>18</v>
      </c>
      <c r="D744" t="s">
        <v>121</v>
      </c>
      <c r="E744" t="s">
        <v>6</v>
      </c>
      <c r="F744" s="34">
        <f>'SE-Poultry'!Q74</f>
        <v>0.125</v>
      </c>
    </row>
    <row r="745" spans="1:6">
      <c r="A745" t="s">
        <v>140</v>
      </c>
      <c r="B745" t="s">
        <v>18</v>
      </c>
      <c r="C745" t="s">
        <v>18</v>
      </c>
      <c r="D745" t="s">
        <v>75</v>
      </c>
      <c r="E745" t="s">
        <v>6</v>
      </c>
      <c r="F745" s="34">
        <f>'SE-Poultry'!Q80</f>
        <v>0.33333333333333331</v>
      </c>
    </row>
    <row r="746" spans="1:6">
      <c r="A746" t="s">
        <v>140</v>
      </c>
      <c r="B746" t="s">
        <v>18</v>
      </c>
      <c r="C746" t="s">
        <v>18</v>
      </c>
      <c r="D746" t="s">
        <v>122</v>
      </c>
      <c r="E746" t="s">
        <v>6</v>
      </c>
      <c r="F746" s="34">
        <f>'SE-Poultry'!Q86</f>
        <v>0</v>
      </c>
    </row>
    <row r="747" spans="1:6">
      <c r="A747" t="s">
        <v>140</v>
      </c>
      <c r="B747" t="s">
        <v>141</v>
      </c>
      <c r="C747" t="s">
        <v>114</v>
      </c>
      <c r="D747" t="s">
        <v>119</v>
      </c>
      <c r="E747" t="s">
        <v>6</v>
      </c>
      <c r="F747" s="34">
        <f>'SE-Poultry'!W31</f>
        <v>-0.75</v>
      </c>
    </row>
    <row r="748" spans="1:6">
      <c r="A748" t="s">
        <v>140</v>
      </c>
      <c r="B748" t="s">
        <v>141</v>
      </c>
      <c r="C748" t="s">
        <v>114</v>
      </c>
      <c r="D748" t="s">
        <v>120</v>
      </c>
      <c r="E748" t="s">
        <v>6</v>
      </c>
      <c r="F748" s="34">
        <f>'SE-Poultry'!W58</f>
        <v>0.27777777777777779</v>
      </c>
    </row>
    <row r="749" spans="1:6">
      <c r="A749" t="s">
        <v>140</v>
      </c>
      <c r="B749" t="s">
        <v>141</v>
      </c>
      <c r="C749" t="s">
        <v>114</v>
      </c>
      <c r="D749" t="s">
        <v>121</v>
      </c>
      <c r="E749" t="s">
        <v>6</v>
      </c>
      <c r="F749" s="34">
        <f>'SE-Poultry'!W74</f>
        <v>0.75</v>
      </c>
    </row>
    <row r="750" spans="1:6">
      <c r="A750" t="s">
        <v>140</v>
      </c>
      <c r="B750" t="s">
        <v>141</v>
      </c>
      <c r="C750" t="s">
        <v>114</v>
      </c>
      <c r="D750" t="s">
        <v>75</v>
      </c>
      <c r="E750" t="s">
        <v>6</v>
      </c>
      <c r="F750" s="34">
        <f>'SE-Poultry'!W80</f>
        <v>0.33333333333333331</v>
      </c>
    </row>
    <row r="751" spans="1:6">
      <c r="A751" t="s">
        <v>140</v>
      </c>
      <c r="B751" t="s">
        <v>141</v>
      </c>
      <c r="C751" t="s">
        <v>114</v>
      </c>
      <c r="D751" t="s">
        <v>122</v>
      </c>
      <c r="E751" t="s">
        <v>6</v>
      </c>
      <c r="F751" s="34">
        <f>'SE-Poultry'!W86</f>
        <v>0</v>
      </c>
    </row>
    <row r="752" spans="1:6">
      <c r="A752" t="s">
        <v>140</v>
      </c>
      <c r="B752" t="s">
        <v>142</v>
      </c>
      <c r="C752" t="s">
        <v>137</v>
      </c>
      <c r="D752" t="s">
        <v>119</v>
      </c>
      <c r="E752" t="s">
        <v>6</v>
      </c>
      <c r="F752" s="34">
        <f>'SE-Poultry'!AC31</f>
        <v>-1</v>
      </c>
    </row>
    <row r="753" spans="1:6">
      <c r="A753" t="s">
        <v>140</v>
      </c>
      <c r="B753" t="s">
        <v>142</v>
      </c>
      <c r="C753" t="s">
        <v>137</v>
      </c>
      <c r="D753" t="s">
        <v>120</v>
      </c>
      <c r="E753" t="s">
        <v>6</v>
      </c>
      <c r="F753" s="34">
        <f>'SE-Poultry'!AC58</f>
        <v>0.22222222222222221</v>
      </c>
    </row>
    <row r="754" spans="1:6">
      <c r="A754" t="s">
        <v>140</v>
      </c>
      <c r="B754" t="s">
        <v>142</v>
      </c>
      <c r="C754" t="s">
        <v>137</v>
      </c>
      <c r="D754" t="s">
        <v>121</v>
      </c>
      <c r="E754" t="s">
        <v>6</v>
      </c>
      <c r="F754" s="34">
        <f>'SE-Poultry'!AC74</f>
        <v>0.75</v>
      </c>
    </row>
    <row r="755" spans="1:6">
      <c r="A755" t="s">
        <v>140</v>
      </c>
      <c r="B755" t="s">
        <v>142</v>
      </c>
      <c r="C755" t="s">
        <v>137</v>
      </c>
      <c r="D755" t="s">
        <v>75</v>
      </c>
      <c r="E755" t="s">
        <v>6</v>
      </c>
      <c r="F755" s="34">
        <f>'SE-Poultry'!AC80</f>
        <v>0.33333333333333331</v>
      </c>
    </row>
    <row r="756" spans="1:6">
      <c r="A756" t="s">
        <v>140</v>
      </c>
      <c r="B756" t="s">
        <v>142</v>
      </c>
      <c r="C756" t="s">
        <v>137</v>
      </c>
      <c r="D756" t="s">
        <v>122</v>
      </c>
      <c r="E756" t="s">
        <v>6</v>
      </c>
      <c r="F756" s="34">
        <f>'SE-Poultry'!AC86</f>
        <v>0</v>
      </c>
    </row>
    <row r="757" spans="1:6">
      <c r="A757" t="s">
        <v>140</v>
      </c>
      <c r="B757" t="s">
        <v>143</v>
      </c>
      <c r="C757" t="s">
        <v>75</v>
      </c>
      <c r="D757" t="s">
        <v>119</v>
      </c>
      <c r="E757" t="s">
        <v>6</v>
      </c>
      <c r="F757" s="34">
        <f>'SE-Poultry'!AI31</f>
        <v>0</v>
      </c>
    </row>
    <row r="758" spans="1:6">
      <c r="A758" t="s">
        <v>140</v>
      </c>
      <c r="B758" t="s">
        <v>143</v>
      </c>
      <c r="C758" t="s">
        <v>75</v>
      </c>
      <c r="D758" t="s">
        <v>120</v>
      </c>
      <c r="E758" t="s">
        <v>6</v>
      </c>
      <c r="F758" s="34">
        <f>'SE-Poultry'!AI58</f>
        <v>0.5</v>
      </c>
    </row>
    <row r="759" spans="1:6">
      <c r="A759" t="s">
        <v>140</v>
      </c>
      <c r="B759" t="s">
        <v>143</v>
      </c>
      <c r="C759" t="s">
        <v>75</v>
      </c>
      <c r="D759" t="s">
        <v>121</v>
      </c>
      <c r="E759" t="s">
        <v>6</v>
      </c>
      <c r="F759" s="34">
        <f>'SE-Poultry'!AI74</f>
        <v>1</v>
      </c>
    </row>
    <row r="760" spans="1:6">
      <c r="A760" t="s">
        <v>140</v>
      </c>
      <c r="B760" t="s">
        <v>143</v>
      </c>
      <c r="C760" t="s">
        <v>75</v>
      </c>
      <c r="D760" t="s">
        <v>75</v>
      </c>
      <c r="E760" t="s">
        <v>6</v>
      </c>
      <c r="F760" s="34">
        <f>'SE-Poultry'!AI80</f>
        <v>0.5</v>
      </c>
    </row>
    <row r="761" spans="1:6">
      <c r="A761" t="s">
        <v>140</v>
      </c>
      <c r="B761" t="s">
        <v>143</v>
      </c>
      <c r="C761" t="s">
        <v>75</v>
      </c>
      <c r="D761" t="s">
        <v>122</v>
      </c>
      <c r="E761" t="s">
        <v>6</v>
      </c>
      <c r="F761" s="34">
        <f>'SE-Poultry'!AI86</f>
        <v>0</v>
      </c>
    </row>
    <row r="762" spans="1:6">
      <c r="A762" t="s">
        <v>118</v>
      </c>
      <c r="B762" t="s">
        <v>18</v>
      </c>
      <c r="C762" t="s">
        <v>18</v>
      </c>
      <c r="D762" t="s">
        <v>119</v>
      </c>
      <c r="E762" t="s">
        <v>7</v>
      </c>
      <c r="F762" s="34">
        <f>'UK-Arable'!R31</f>
        <v>0.5</v>
      </c>
    </row>
    <row r="763" spans="1:6">
      <c r="A763" t="s">
        <v>118</v>
      </c>
      <c r="B763" t="s">
        <v>18</v>
      </c>
      <c r="C763" t="s">
        <v>18</v>
      </c>
      <c r="D763" t="s">
        <v>120</v>
      </c>
      <c r="E763" t="s">
        <v>7</v>
      </c>
      <c r="F763" s="34">
        <f>'UK-Arable'!R58</f>
        <v>0.30769230769230771</v>
      </c>
    </row>
    <row r="764" spans="1:6">
      <c r="A764" t="s">
        <v>118</v>
      </c>
      <c r="B764" t="s">
        <v>18</v>
      </c>
      <c r="C764" t="s">
        <v>18</v>
      </c>
      <c r="D764" t="s">
        <v>121</v>
      </c>
      <c r="E764" t="s">
        <v>7</v>
      </c>
      <c r="F764" s="34">
        <f>'UK-Arable'!R74</f>
        <v>0</v>
      </c>
    </row>
    <row r="765" spans="1:6">
      <c r="A765" t="s">
        <v>118</v>
      </c>
      <c r="B765" t="s">
        <v>18</v>
      </c>
      <c r="C765" t="s">
        <v>18</v>
      </c>
      <c r="D765" t="s">
        <v>75</v>
      </c>
      <c r="E765" t="s">
        <v>7</v>
      </c>
      <c r="F765" s="34">
        <f>'UK-Arable'!R80</f>
        <v>1</v>
      </c>
    </row>
    <row r="766" spans="1:6">
      <c r="A766" t="s">
        <v>118</v>
      </c>
      <c r="B766" t="s">
        <v>18</v>
      </c>
      <c r="C766" t="s">
        <v>18</v>
      </c>
      <c r="D766" t="s">
        <v>122</v>
      </c>
      <c r="E766" t="s">
        <v>7</v>
      </c>
      <c r="F766" s="34">
        <f>'UK-Arable'!R86</f>
        <v>-0.66666666666666663</v>
      </c>
    </row>
    <row r="767" spans="1:6">
      <c r="A767" t="s">
        <v>118</v>
      </c>
      <c r="B767" t="s">
        <v>123</v>
      </c>
      <c r="C767" t="s">
        <v>136</v>
      </c>
      <c r="D767" t="s">
        <v>119</v>
      </c>
      <c r="E767" t="s">
        <v>7</v>
      </c>
      <c r="F767" s="34">
        <f>'UK-Arable'!X31</f>
        <v>-0.25</v>
      </c>
    </row>
    <row r="768" spans="1:6">
      <c r="A768" t="s">
        <v>118</v>
      </c>
      <c r="B768" t="s">
        <v>123</v>
      </c>
      <c r="C768" t="s">
        <v>136</v>
      </c>
      <c r="D768" t="s">
        <v>120</v>
      </c>
      <c r="E768" t="s">
        <v>7</v>
      </c>
      <c r="F768" s="34">
        <f>'UK-Arable'!X58</f>
        <v>0.54545454545454541</v>
      </c>
    </row>
    <row r="769" spans="1:6">
      <c r="A769" t="s">
        <v>118</v>
      </c>
      <c r="B769" t="s">
        <v>123</v>
      </c>
      <c r="C769" t="s">
        <v>136</v>
      </c>
      <c r="D769" t="s">
        <v>121</v>
      </c>
      <c r="E769" t="s">
        <v>7</v>
      </c>
      <c r="F769" s="34">
        <f>'UK-Arable'!X74</f>
        <v>-0.55555555555555558</v>
      </c>
    </row>
    <row r="770" spans="1:6">
      <c r="A770" t="s">
        <v>118</v>
      </c>
      <c r="B770" t="s">
        <v>123</v>
      </c>
      <c r="C770" t="s">
        <v>136</v>
      </c>
      <c r="D770" t="s">
        <v>75</v>
      </c>
      <c r="E770" t="s">
        <v>7</v>
      </c>
      <c r="F770" s="34">
        <f>'UK-Arable'!X80</f>
        <v>1</v>
      </c>
    </row>
    <row r="771" spans="1:6">
      <c r="A771" t="s">
        <v>118</v>
      </c>
      <c r="B771" t="s">
        <v>123</v>
      </c>
      <c r="C771" t="s">
        <v>136</v>
      </c>
      <c r="D771" t="s">
        <v>122</v>
      </c>
      <c r="E771" t="s">
        <v>7</v>
      </c>
      <c r="F771" s="34">
        <f>'UK-Arable'!X86</f>
        <v>-0.5</v>
      </c>
    </row>
    <row r="772" spans="1:6">
      <c r="A772" t="s">
        <v>118</v>
      </c>
      <c r="B772" t="s">
        <v>20</v>
      </c>
      <c r="C772" t="s">
        <v>137</v>
      </c>
      <c r="D772" t="s">
        <v>119</v>
      </c>
      <c r="E772" t="s">
        <v>7</v>
      </c>
      <c r="F772" s="34">
        <f>'UK-Arable'!AD31</f>
        <v>-0.25</v>
      </c>
    </row>
    <row r="773" spans="1:6">
      <c r="A773" t="s">
        <v>118</v>
      </c>
      <c r="B773" t="s">
        <v>20</v>
      </c>
      <c r="C773" t="s">
        <v>137</v>
      </c>
      <c r="D773" t="s">
        <v>120</v>
      </c>
      <c r="E773" t="s">
        <v>7</v>
      </c>
      <c r="F773" s="34">
        <f>'UK-Arable'!AD58</f>
        <v>0.33333333333333331</v>
      </c>
    </row>
    <row r="774" spans="1:6">
      <c r="A774" t="s">
        <v>118</v>
      </c>
      <c r="B774" t="s">
        <v>20</v>
      </c>
      <c r="C774" t="s">
        <v>137</v>
      </c>
      <c r="D774" t="s">
        <v>121</v>
      </c>
      <c r="E774" t="s">
        <v>7</v>
      </c>
      <c r="F774" s="34">
        <f>'UK-Arable'!AD74</f>
        <v>-0.33333333333333331</v>
      </c>
    </row>
    <row r="775" spans="1:6">
      <c r="A775" t="s">
        <v>118</v>
      </c>
      <c r="B775" t="s">
        <v>20</v>
      </c>
      <c r="C775" t="s">
        <v>137</v>
      </c>
      <c r="D775" t="s">
        <v>75</v>
      </c>
      <c r="E775" t="s">
        <v>7</v>
      </c>
      <c r="F775" s="34">
        <f>'UK-Arable'!AD80</f>
        <v>1</v>
      </c>
    </row>
    <row r="776" spans="1:6">
      <c r="A776" t="s">
        <v>118</v>
      </c>
      <c r="B776" t="s">
        <v>20</v>
      </c>
      <c r="C776" t="s">
        <v>137</v>
      </c>
      <c r="D776" t="s">
        <v>122</v>
      </c>
      <c r="E776" t="s">
        <v>7</v>
      </c>
      <c r="F776" s="34">
        <f>'UK-Arable'!AD86</f>
        <v>-0.66666666666666663</v>
      </c>
    </row>
    <row r="777" spans="1:6">
      <c r="A777" t="s">
        <v>124</v>
      </c>
      <c r="B777" t="s">
        <v>18</v>
      </c>
      <c r="C777" t="s">
        <v>18</v>
      </c>
      <c r="D777" t="s">
        <v>119</v>
      </c>
      <c r="E777" t="s">
        <v>7</v>
      </c>
      <c r="F777" s="34">
        <f>'RO-Mixed'!R31</f>
        <v>0.2</v>
      </c>
    </row>
    <row r="778" spans="1:6">
      <c r="A778" t="s">
        <v>124</v>
      </c>
      <c r="B778" t="s">
        <v>18</v>
      </c>
      <c r="C778" t="s">
        <v>18</v>
      </c>
      <c r="D778" t="s">
        <v>120</v>
      </c>
      <c r="E778" t="s">
        <v>7</v>
      </c>
      <c r="F778" s="34">
        <f>'RO-Mixed'!R58</f>
        <v>0.56521739130434778</v>
      </c>
    </row>
    <row r="779" spans="1:6">
      <c r="A779" t="s">
        <v>124</v>
      </c>
      <c r="B779" t="s">
        <v>18</v>
      </c>
      <c r="C779" t="s">
        <v>18</v>
      </c>
      <c r="D779" t="s">
        <v>121</v>
      </c>
      <c r="E779" t="s">
        <v>7</v>
      </c>
      <c r="F779" s="34">
        <f>'RO-Mixed'!R74</f>
        <v>0</v>
      </c>
    </row>
    <row r="780" spans="1:6">
      <c r="A780" t="s">
        <v>124</v>
      </c>
      <c r="B780" t="s">
        <v>18</v>
      </c>
      <c r="C780" t="s">
        <v>18</v>
      </c>
      <c r="D780" t="s">
        <v>75</v>
      </c>
      <c r="E780" t="s">
        <v>7</v>
      </c>
      <c r="F780" s="34">
        <f>'RO-Mixed'!R80</f>
        <v>1</v>
      </c>
    </row>
    <row r="781" spans="1:6">
      <c r="A781" t="s">
        <v>124</v>
      </c>
      <c r="B781" t="s">
        <v>18</v>
      </c>
      <c r="C781" t="s">
        <v>18</v>
      </c>
      <c r="D781" t="s">
        <v>122</v>
      </c>
      <c r="E781" t="s">
        <v>7</v>
      </c>
      <c r="F781" s="34">
        <f>'RO-Mixed'!R86</f>
        <v>0.5</v>
      </c>
    </row>
    <row r="782" spans="1:6">
      <c r="A782" t="s">
        <v>124</v>
      </c>
      <c r="B782" t="s">
        <v>88</v>
      </c>
      <c r="C782" t="s">
        <v>138</v>
      </c>
      <c r="D782" t="s">
        <v>119</v>
      </c>
      <c r="E782" t="s">
        <v>7</v>
      </c>
      <c r="F782" s="34">
        <f>'RO-Mixed'!X31</f>
        <v>0.22222222222222221</v>
      </c>
    </row>
    <row r="783" spans="1:6">
      <c r="A783" t="s">
        <v>124</v>
      </c>
      <c r="B783" t="s">
        <v>88</v>
      </c>
      <c r="C783" t="s">
        <v>138</v>
      </c>
      <c r="D783" t="s">
        <v>120</v>
      </c>
      <c r="E783" t="s">
        <v>7</v>
      </c>
      <c r="F783" s="34">
        <f>'RO-Mixed'!X58</f>
        <v>0.52777777777777779</v>
      </c>
    </row>
    <row r="784" spans="1:6">
      <c r="A784" t="s">
        <v>124</v>
      </c>
      <c r="B784" t="s">
        <v>88</v>
      </c>
      <c r="C784" t="s">
        <v>138</v>
      </c>
      <c r="D784" t="s">
        <v>121</v>
      </c>
      <c r="E784" t="s">
        <v>7</v>
      </c>
      <c r="F784" s="34">
        <f>'RO-Mixed'!X74</f>
        <v>0</v>
      </c>
    </row>
    <row r="785" spans="1:6">
      <c r="A785" t="s">
        <v>124</v>
      </c>
      <c r="B785" t="s">
        <v>88</v>
      </c>
      <c r="C785" t="s">
        <v>138</v>
      </c>
      <c r="D785" t="s">
        <v>75</v>
      </c>
      <c r="E785" t="s">
        <v>7</v>
      </c>
      <c r="F785" s="34">
        <f>'RO-Mixed'!X80</f>
        <v>1</v>
      </c>
    </row>
    <row r="786" spans="1:6">
      <c r="A786" t="s">
        <v>124</v>
      </c>
      <c r="B786" t="s">
        <v>88</v>
      </c>
      <c r="C786" t="s">
        <v>138</v>
      </c>
      <c r="D786" t="s">
        <v>122</v>
      </c>
      <c r="E786" t="s">
        <v>7</v>
      </c>
      <c r="F786" s="34">
        <f>'RO-Mixed'!X86</f>
        <v>0</v>
      </c>
    </row>
    <row r="787" spans="1:6">
      <c r="A787" t="s">
        <v>124</v>
      </c>
      <c r="B787" t="s">
        <v>89</v>
      </c>
      <c r="C787" t="s">
        <v>133</v>
      </c>
      <c r="D787" t="s">
        <v>119</v>
      </c>
      <c r="E787" t="s">
        <v>7</v>
      </c>
      <c r="F787" s="34">
        <f>'RO-Mixed'!AD31</f>
        <v>0.23529411764705882</v>
      </c>
    </row>
    <row r="788" spans="1:6">
      <c r="A788" t="s">
        <v>124</v>
      </c>
      <c r="B788" t="s">
        <v>89</v>
      </c>
      <c r="C788" t="s">
        <v>133</v>
      </c>
      <c r="D788" t="s">
        <v>120</v>
      </c>
      <c r="E788" t="s">
        <v>7</v>
      </c>
      <c r="F788" s="34">
        <f>'RO-Mixed'!AD58</f>
        <v>0.54054054054054057</v>
      </c>
    </row>
    <row r="789" spans="1:6">
      <c r="A789" t="s">
        <v>124</v>
      </c>
      <c r="B789" t="s">
        <v>89</v>
      </c>
      <c r="C789" t="s">
        <v>133</v>
      </c>
      <c r="D789" t="s">
        <v>121</v>
      </c>
      <c r="E789" t="s">
        <v>7</v>
      </c>
      <c r="F789" s="34">
        <f>'RO-Mixed'!AD74</f>
        <v>0</v>
      </c>
    </row>
    <row r="790" spans="1:6">
      <c r="A790" t="s">
        <v>124</v>
      </c>
      <c r="B790" t="s">
        <v>89</v>
      </c>
      <c r="C790" t="s">
        <v>133</v>
      </c>
      <c r="D790" t="s">
        <v>75</v>
      </c>
      <c r="E790" t="s">
        <v>7</v>
      </c>
      <c r="F790" s="34">
        <f>'RO-Mixed'!AD80</f>
        <v>1</v>
      </c>
    </row>
    <row r="791" spans="1:6">
      <c r="A791" t="s">
        <v>124</v>
      </c>
      <c r="B791" t="s">
        <v>89</v>
      </c>
      <c r="C791" t="s">
        <v>133</v>
      </c>
      <c r="D791" t="s">
        <v>122</v>
      </c>
      <c r="E791" t="s">
        <v>7</v>
      </c>
      <c r="F791" s="34">
        <f>'RO-Mixed'!AD86</f>
        <v>0</v>
      </c>
    </row>
    <row r="792" spans="1:6">
      <c r="A792" t="s">
        <v>124</v>
      </c>
      <c r="B792" t="s">
        <v>112</v>
      </c>
      <c r="C792" t="s">
        <v>136</v>
      </c>
      <c r="D792" t="s">
        <v>119</v>
      </c>
      <c r="E792" t="s">
        <v>7</v>
      </c>
      <c r="F792" s="34">
        <f>'RO-Mixed'!AJ31</f>
        <v>7.6923076923076927E-2</v>
      </c>
    </row>
    <row r="793" spans="1:6">
      <c r="A793" t="s">
        <v>124</v>
      </c>
      <c r="B793" t="s">
        <v>112</v>
      </c>
      <c r="C793" t="s">
        <v>136</v>
      </c>
      <c r="D793" t="s">
        <v>120</v>
      </c>
      <c r="E793" t="s">
        <v>7</v>
      </c>
      <c r="F793" s="34">
        <f>'RO-Mixed'!AJ58</f>
        <v>0.5</v>
      </c>
    </row>
    <row r="794" spans="1:6">
      <c r="A794" t="s">
        <v>124</v>
      </c>
      <c r="B794" t="s">
        <v>112</v>
      </c>
      <c r="C794" t="s">
        <v>136</v>
      </c>
      <c r="D794" t="s">
        <v>121</v>
      </c>
      <c r="E794" t="s">
        <v>7</v>
      </c>
      <c r="F794" s="34">
        <f>'RO-Mixed'!AJ74</f>
        <v>0.04</v>
      </c>
    </row>
    <row r="795" spans="1:6">
      <c r="A795" t="s">
        <v>124</v>
      </c>
      <c r="B795" t="s">
        <v>112</v>
      </c>
      <c r="C795" t="s">
        <v>136</v>
      </c>
      <c r="D795" t="s">
        <v>75</v>
      </c>
      <c r="E795" t="s">
        <v>7</v>
      </c>
      <c r="F795" s="34">
        <f>'RO-Mixed'!AJ80</f>
        <v>1</v>
      </c>
    </row>
    <row r="796" spans="1:6">
      <c r="A796" t="s">
        <v>124</v>
      </c>
      <c r="B796" t="s">
        <v>112</v>
      </c>
      <c r="C796" t="s">
        <v>136</v>
      </c>
      <c r="D796" t="s">
        <v>122</v>
      </c>
      <c r="E796" t="s">
        <v>7</v>
      </c>
      <c r="F796" s="34">
        <f>'RO-Mixed'!AJ86</f>
        <v>0</v>
      </c>
    </row>
    <row r="797" spans="1:6">
      <c r="A797" t="s">
        <v>124</v>
      </c>
      <c r="B797" t="s">
        <v>91</v>
      </c>
      <c r="C797" t="s">
        <v>137</v>
      </c>
      <c r="D797" t="s">
        <v>119</v>
      </c>
      <c r="E797" t="s">
        <v>7</v>
      </c>
      <c r="F797" s="34">
        <f>'RO-Mixed'!AP31</f>
        <v>7.6923076923076927E-2</v>
      </c>
    </row>
    <row r="798" spans="1:6">
      <c r="A798" t="s">
        <v>124</v>
      </c>
      <c r="B798" t="s">
        <v>91</v>
      </c>
      <c r="C798" t="s">
        <v>137</v>
      </c>
      <c r="D798" t="s">
        <v>120</v>
      </c>
      <c r="E798" t="s">
        <v>7</v>
      </c>
      <c r="F798" s="34">
        <f>'RO-Mixed'!AP58</f>
        <v>0.5</v>
      </c>
    </row>
    <row r="799" spans="1:6">
      <c r="A799" t="s">
        <v>124</v>
      </c>
      <c r="B799" t="s">
        <v>91</v>
      </c>
      <c r="C799" t="s">
        <v>137</v>
      </c>
      <c r="D799" t="s">
        <v>121</v>
      </c>
      <c r="E799" t="s">
        <v>7</v>
      </c>
      <c r="F799" s="34">
        <f>'RO-Mixed'!AP74</f>
        <v>4.1666666666666664E-2</v>
      </c>
    </row>
    <row r="800" spans="1:6">
      <c r="A800" t="s">
        <v>124</v>
      </c>
      <c r="B800" t="s">
        <v>91</v>
      </c>
      <c r="C800" t="s">
        <v>137</v>
      </c>
      <c r="D800" t="s">
        <v>75</v>
      </c>
      <c r="E800" t="s">
        <v>7</v>
      </c>
      <c r="F800" s="34">
        <f>'RO-Mixed'!AP80</f>
        <v>1</v>
      </c>
    </row>
    <row r="801" spans="1:6">
      <c r="A801" t="s">
        <v>124</v>
      </c>
      <c r="B801" t="s">
        <v>91</v>
      </c>
      <c r="C801" t="s">
        <v>137</v>
      </c>
      <c r="D801" t="s">
        <v>122</v>
      </c>
      <c r="E801" t="s">
        <v>7</v>
      </c>
      <c r="F801" s="34">
        <f>'RO-Mixed'!AP86</f>
        <v>0</v>
      </c>
    </row>
    <row r="802" spans="1:6">
      <c r="A802" t="s">
        <v>125</v>
      </c>
      <c r="B802" t="s">
        <v>18</v>
      </c>
      <c r="C802" t="s">
        <v>18</v>
      </c>
      <c r="D802" t="s">
        <v>119</v>
      </c>
      <c r="E802" t="s">
        <v>7</v>
      </c>
      <c r="F802" s="34">
        <f>'PL-Horticulture'!Q30</f>
        <v>-0.1</v>
      </c>
    </row>
    <row r="803" spans="1:6">
      <c r="A803" t="s">
        <v>125</v>
      </c>
      <c r="B803" t="s">
        <v>18</v>
      </c>
      <c r="C803" t="s">
        <v>18</v>
      </c>
      <c r="D803" t="s">
        <v>120</v>
      </c>
      <c r="E803" t="s">
        <v>7</v>
      </c>
      <c r="F803" s="34">
        <f>'PL-Horticulture'!Q57</f>
        <v>0.59090909090909094</v>
      </c>
    </row>
    <row r="804" spans="1:6">
      <c r="A804" t="s">
        <v>125</v>
      </c>
      <c r="B804" t="s">
        <v>18</v>
      </c>
      <c r="C804" t="s">
        <v>18</v>
      </c>
      <c r="D804" t="s">
        <v>121</v>
      </c>
      <c r="E804" t="s">
        <v>7</v>
      </c>
      <c r="F804" s="34">
        <f>'PL-Horticulture'!Q73</f>
        <v>6.25E-2</v>
      </c>
    </row>
    <row r="805" spans="1:6">
      <c r="A805" t="s">
        <v>125</v>
      </c>
      <c r="B805" t="s">
        <v>18</v>
      </c>
      <c r="C805" t="s">
        <v>18</v>
      </c>
      <c r="D805" t="s">
        <v>75</v>
      </c>
      <c r="E805" t="s">
        <v>7</v>
      </c>
      <c r="F805" s="34">
        <f>'PL-Horticulture'!Q79</f>
        <v>1</v>
      </c>
    </row>
    <row r="806" spans="1:6">
      <c r="A806" t="s">
        <v>125</v>
      </c>
      <c r="B806" t="s">
        <v>18</v>
      </c>
      <c r="C806" t="s">
        <v>18</v>
      </c>
      <c r="D806" t="s">
        <v>122</v>
      </c>
      <c r="E806" t="s">
        <v>7</v>
      </c>
      <c r="F806" s="34">
        <f>'PL-Horticulture'!Q85</f>
        <v>0</v>
      </c>
    </row>
    <row r="807" spans="1:6">
      <c r="A807" t="s">
        <v>125</v>
      </c>
      <c r="B807" t="s">
        <v>92</v>
      </c>
      <c r="C807" t="s">
        <v>138</v>
      </c>
      <c r="D807" t="s">
        <v>119</v>
      </c>
      <c r="E807" t="s">
        <v>7</v>
      </c>
      <c r="F807" s="34">
        <f>'PL-Horticulture'!W30</f>
        <v>0</v>
      </c>
    </row>
    <row r="808" spans="1:6">
      <c r="A808" t="s">
        <v>125</v>
      </c>
      <c r="B808" t="s">
        <v>92</v>
      </c>
      <c r="C808" t="s">
        <v>138</v>
      </c>
      <c r="D808" t="s">
        <v>120</v>
      </c>
      <c r="E808" t="s">
        <v>7</v>
      </c>
      <c r="F808" s="34">
        <f>'PL-Horticulture'!W57</f>
        <v>0.73913043478260865</v>
      </c>
    </row>
    <row r="809" spans="1:6">
      <c r="A809" t="s">
        <v>125</v>
      </c>
      <c r="B809" t="s">
        <v>92</v>
      </c>
      <c r="C809" t="s">
        <v>138</v>
      </c>
      <c r="D809" t="s">
        <v>121</v>
      </c>
      <c r="E809" t="s">
        <v>7</v>
      </c>
      <c r="F809" s="34">
        <f>'PL-Horticulture'!W73</f>
        <v>0.1875</v>
      </c>
    </row>
    <row r="810" spans="1:6">
      <c r="A810" t="s">
        <v>125</v>
      </c>
      <c r="B810" t="s">
        <v>92</v>
      </c>
      <c r="C810" t="s">
        <v>138</v>
      </c>
      <c r="D810" t="s">
        <v>75</v>
      </c>
      <c r="E810" t="s">
        <v>7</v>
      </c>
      <c r="F810" s="34">
        <f>'PL-Horticulture'!W79</f>
        <v>1</v>
      </c>
    </row>
    <row r="811" spans="1:6">
      <c r="A811" t="s">
        <v>125</v>
      </c>
      <c r="B811" t="s">
        <v>92</v>
      </c>
      <c r="C811" t="s">
        <v>138</v>
      </c>
      <c r="D811" t="s">
        <v>122</v>
      </c>
      <c r="E811" t="s">
        <v>7</v>
      </c>
      <c r="F811" s="34">
        <f>'PL-Horticulture'!W85</f>
        <v>0</v>
      </c>
    </row>
    <row r="812" spans="1:6">
      <c r="A812" t="s">
        <v>125</v>
      </c>
      <c r="B812" t="s">
        <v>93</v>
      </c>
      <c r="C812" t="s">
        <v>75</v>
      </c>
      <c r="D812" t="s">
        <v>119</v>
      </c>
      <c r="E812" t="s">
        <v>7</v>
      </c>
      <c r="F812" s="34">
        <f>'PL-Horticulture'!AC30</f>
        <v>0</v>
      </c>
    </row>
    <row r="813" spans="1:6">
      <c r="A813" t="s">
        <v>125</v>
      </c>
      <c r="B813" t="s">
        <v>93</v>
      </c>
      <c r="C813" t="s">
        <v>75</v>
      </c>
      <c r="D813" t="s">
        <v>120</v>
      </c>
      <c r="E813" t="s">
        <v>7</v>
      </c>
      <c r="F813" s="34">
        <f>'PL-Horticulture'!AC57</f>
        <v>0.625</v>
      </c>
    </row>
    <row r="814" spans="1:6">
      <c r="A814" t="s">
        <v>125</v>
      </c>
      <c r="B814" t="s">
        <v>93</v>
      </c>
      <c r="C814" t="s">
        <v>75</v>
      </c>
      <c r="D814" t="s">
        <v>121</v>
      </c>
      <c r="E814" t="s">
        <v>7</v>
      </c>
      <c r="F814" s="34">
        <f>'PL-Horticulture'!AC73</f>
        <v>0</v>
      </c>
    </row>
    <row r="815" spans="1:6">
      <c r="A815" t="s">
        <v>125</v>
      </c>
      <c r="B815" t="s">
        <v>93</v>
      </c>
      <c r="C815" t="s">
        <v>75</v>
      </c>
      <c r="D815" t="s">
        <v>75</v>
      </c>
      <c r="E815" t="s">
        <v>7</v>
      </c>
      <c r="F815" s="34">
        <f>'PL-Horticulture'!AC79</f>
        <v>1</v>
      </c>
    </row>
    <row r="816" spans="1:6">
      <c r="A816" t="s">
        <v>125</v>
      </c>
      <c r="B816" t="s">
        <v>93</v>
      </c>
      <c r="C816" t="s">
        <v>75</v>
      </c>
      <c r="D816" t="s">
        <v>122</v>
      </c>
      <c r="E816" t="s">
        <v>7</v>
      </c>
      <c r="F816" s="34">
        <f>'PL-Horticulture'!AC85</f>
        <v>-0.2</v>
      </c>
    </row>
    <row r="817" spans="1:6">
      <c r="A817" t="s">
        <v>125</v>
      </c>
      <c r="B817" t="s">
        <v>94</v>
      </c>
      <c r="C817" t="s">
        <v>136</v>
      </c>
      <c r="D817" t="s">
        <v>119</v>
      </c>
      <c r="E817" t="s">
        <v>7</v>
      </c>
      <c r="F817" s="34">
        <f>'PL-Horticulture'!AI30</f>
        <v>7.1428571428571425E-2</v>
      </c>
    </row>
    <row r="818" spans="1:6">
      <c r="A818" t="s">
        <v>125</v>
      </c>
      <c r="B818" t="s">
        <v>94</v>
      </c>
      <c r="C818" t="s">
        <v>136</v>
      </c>
      <c r="D818" t="s">
        <v>120</v>
      </c>
      <c r="E818" t="s">
        <v>7</v>
      </c>
      <c r="F818" s="34">
        <f>'PL-Horticulture'!AI57</f>
        <v>0.68965517241379315</v>
      </c>
    </row>
    <row r="819" spans="1:6">
      <c r="A819" t="s">
        <v>125</v>
      </c>
      <c r="B819" t="s">
        <v>94</v>
      </c>
      <c r="C819" t="s">
        <v>136</v>
      </c>
      <c r="D819" t="s">
        <v>121</v>
      </c>
      <c r="E819" t="s">
        <v>7</v>
      </c>
      <c r="F819" s="34">
        <f>'PL-Horticulture'!AI73</f>
        <v>0</v>
      </c>
    </row>
    <row r="820" spans="1:6">
      <c r="A820" t="s">
        <v>125</v>
      </c>
      <c r="B820" t="s">
        <v>94</v>
      </c>
      <c r="C820" t="s">
        <v>136</v>
      </c>
      <c r="D820" t="s">
        <v>75</v>
      </c>
      <c r="E820" t="s">
        <v>7</v>
      </c>
      <c r="F820" s="34">
        <f>'PL-Horticulture'!AI79</f>
        <v>1</v>
      </c>
    </row>
    <row r="821" spans="1:6">
      <c r="A821" t="s">
        <v>125</v>
      </c>
      <c r="B821" t="s">
        <v>94</v>
      </c>
      <c r="C821" t="s">
        <v>136</v>
      </c>
      <c r="D821" t="s">
        <v>122</v>
      </c>
      <c r="E821" t="s">
        <v>7</v>
      </c>
      <c r="F821" s="34">
        <f>'PL-Horticulture'!AI85</f>
        <v>0</v>
      </c>
    </row>
    <row r="822" spans="1:6">
      <c r="A822" t="s">
        <v>126</v>
      </c>
      <c r="B822" t="s">
        <v>18</v>
      </c>
      <c r="C822" t="s">
        <v>18</v>
      </c>
      <c r="D822" t="s">
        <v>119</v>
      </c>
      <c r="E822" t="s">
        <v>7</v>
      </c>
      <c r="F822" s="34">
        <f>'NL-Arable'!R31</f>
        <v>0.5</v>
      </c>
    </row>
    <row r="823" spans="1:6">
      <c r="A823" t="s">
        <v>126</v>
      </c>
      <c r="B823" t="s">
        <v>18</v>
      </c>
      <c r="C823" t="s">
        <v>18</v>
      </c>
      <c r="D823" t="s">
        <v>120</v>
      </c>
      <c r="E823" t="s">
        <v>7</v>
      </c>
      <c r="F823" s="34">
        <f>'NL-Arable'!R58</f>
        <v>0.54545454545454541</v>
      </c>
    </row>
    <row r="824" spans="1:6">
      <c r="A824" t="s">
        <v>126</v>
      </c>
      <c r="B824" t="s">
        <v>18</v>
      </c>
      <c r="C824" t="s">
        <v>18</v>
      </c>
      <c r="D824" t="s">
        <v>121</v>
      </c>
      <c r="E824" t="s">
        <v>7</v>
      </c>
      <c r="F824" s="34">
        <f>'NL-Arable'!R74</f>
        <v>0</v>
      </c>
    </row>
    <row r="825" spans="1:6">
      <c r="A825" t="s">
        <v>126</v>
      </c>
      <c r="B825" t="s">
        <v>18</v>
      </c>
      <c r="C825" t="s">
        <v>18</v>
      </c>
      <c r="D825" t="s">
        <v>75</v>
      </c>
      <c r="E825" t="s">
        <v>7</v>
      </c>
      <c r="F825" s="34">
        <f>'NL-Arable'!R80</f>
        <v>1</v>
      </c>
    </row>
    <row r="826" spans="1:6">
      <c r="A826" t="s">
        <v>126</v>
      </c>
      <c r="B826" t="s">
        <v>18</v>
      </c>
      <c r="C826" t="s">
        <v>18</v>
      </c>
      <c r="D826" t="s">
        <v>122</v>
      </c>
      <c r="E826" t="s">
        <v>7</v>
      </c>
      <c r="F826" s="34">
        <f>'NL-Arable'!R86</f>
        <v>-0.5</v>
      </c>
    </row>
    <row r="827" spans="1:6">
      <c r="A827" t="s">
        <v>126</v>
      </c>
      <c r="B827" t="s">
        <v>95</v>
      </c>
      <c r="C827" t="s">
        <v>137</v>
      </c>
      <c r="D827" t="s">
        <v>119</v>
      </c>
      <c r="E827" t="s">
        <v>7</v>
      </c>
      <c r="F827" s="34">
        <f>'NL-Arable'!X31</f>
        <v>-0.2</v>
      </c>
    </row>
    <row r="828" spans="1:6">
      <c r="A828" t="s">
        <v>126</v>
      </c>
      <c r="B828" t="s">
        <v>95</v>
      </c>
      <c r="C828" t="s">
        <v>137</v>
      </c>
      <c r="D828" t="s">
        <v>120</v>
      </c>
      <c r="E828" t="s">
        <v>7</v>
      </c>
      <c r="F828" s="34">
        <f>'NL-Arable'!X58</f>
        <v>0.18181818181818182</v>
      </c>
    </row>
    <row r="829" spans="1:6">
      <c r="A829" t="s">
        <v>126</v>
      </c>
      <c r="B829" t="s">
        <v>95</v>
      </c>
      <c r="C829" t="s">
        <v>137</v>
      </c>
      <c r="D829" t="s">
        <v>121</v>
      </c>
      <c r="E829" t="s">
        <v>7</v>
      </c>
      <c r="F829" s="34">
        <f>'NL-Arable'!X74</f>
        <v>-0.25</v>
      </c>
    </row>
    <row r="830" spans="1:6">
      <c r="A830" t="s">
        <v>126</v>
      </c>
      <c r="B830" t="s">
        <v>95</v>
      </c>
      <c r="C830" t="s">
        <v>137</v>
      </c>
      <c r="D830" t="s">
        <v>75</v>
      </c>
      <c r="E830" t="s">
        <v>7</v>
      </c>
      <c r="F830" s="34">
        <f>'NL-Arable'!X80</f>
        <v>1</v>
      </c>
    </row>
    <row r="831" spans="1:6">
      <c r="A831" t="s">
        <v>126</v>
      </c>
      <c r="B831" t="s">
        <v>95</v>
      </c>
      <c r="C831" t="s">
        <v>137</v>
      </c>
      <c r="D831" t="s">
        <v>122</v>
      </c>
      <c r="E831" t="s">
        <v>7</v>
      </c>
      <c r="F831" s="34">
        <f>'NL-Arable'!X86</f>
        <v>-0.5</v>
      </c>
    </row>
    <row r="832" spans="1:6">
      <c r="A832" t="s">
        <v>126</v>
      </c>
      <c r="B832" t="s">
        <v>96</v>
      </c>
      <c r="C832" t="s">
        <v>75</v>
      </c>
      <c r="D832" t="s">
        <v>119</v>
      </c>
      <c r="E832" t="s">
        <v>7</v>
      </c>
      <c r="F832" s="34">
        <f>'NL-Arable'!AD31</f>
        <v>0.33333333333333331</v>
      </c>
    </row>
    <row r="833" spans="1:6">
      <c r="A833" t="s">
        <v>126</v>
      </c>
      <c r="B833" t="s">
        <v>96</v>
      </c>
      <c r="C833" t="s">
        <v>75</v>
      </c>
      <c r="D833" t="s">
        <v>120</v>
      </c>
      <c r="E833" t="s">
        <v>7</v>
      </c>
      <c r="F833" s="34">
        <f>'NL-Arable'!AD58</f>
        <v>0.63636363636363635</v>
      </c>
    </row>
    <row r="834" spans="1:6">
      <c r="A834" t="s">
        <v>126</v>
      </c>
      <c r="B834" t="s">
        <v>96</v>
      </c>
      <c r="C834" t="s">
        <v>75</v>
      </c>
      <c r="D834" t="s">
        <v>121</v>
      </c>
      <c r="E834" t="s">
        <v>7</v>
      </c>
      <c r="F834" s="34">
        <f>'NL-Arable'!AD74</f>
        <v>0.14285714285714285</v>
      </c>
    </row>
    <row r="835" spans="1:6">
      <c r="A835" t="s">
        <v>126</v>
      </c>
      <c r="B835" t="s">
        <v>96</v>
      </c>
      <c r="C835" t="s">
        <v>75</v>
      </c>
      <c r="D835" t="s">
        <v>75</v>
      </c>
      <c r="E835" t="s">
        <v>7</v>
      </c>
      <c r="F835" s="34">
        <f>'NL-Arable'!AD80</f>
        <v>1</v>
      </c>
    </row>
    <row r="836" spans="1:6">
      <c r="A836" t="s">
        <v>126</v>
      </c>
      <c r="B836" t="s">
        <v>96</v>
      </c>
      <c r="C836" t="s">
        <v>75</v>
      </c>
      <c r="D836" t="s">
        <v>122</v>
      </c>
      <c r="E836" t="s">
        <v>7</v>
      </c>
      <c r="F836" s="34">
        <f>'NL-Arable'!AD86</f>
        <v>-0.33333333333333331</v>
      </c>
    </row>
    <row r="837" spans="1:6">
      <c r="A837" t="s">
        <v>126</v>
      </c>
      <c r="B837" t="s">
        <v>97</v>
      </c>
      <c r="C837" t="s">
        <v>136</v>
      </c>
      <c r="D837" t="s">
        <v>119</v>
      </c>
      <c r="E837" t="s">
        <v>7</v>
      </c>
      <c r="F837" s="34">
        <f>'NL-Arable'!AJ31</f>
        <v>-0.5</v>
      </c>
    </row>
    <row r="838" spans="1:6">
      <c r="A838" t="s">
        <v>126</v>
      </c>
      <c r="B838" t="s">
        <v>97</v>
      </c>
      <c r="C838" t="s">
        <v>136</v>
      </c>
      <c r="D838" t="s">
        <v>120</v>
      </c>
      <c r="E838" t="s">
        <v>7</v>
      </c>
      <c r="F838" s="34">
        <f>'NL-Arable'!AJ58</f>
        <v>0.22222222222222221</v>
      </c>
    </row>
    <row r="839" spans="1:6">
      <c r="A839" t="s">
        <v>126</v>
      </c>
      <c r="B839" t="s">
        <v>97</v>
      </c>
      <c r="C839" t="s">
        <v>136</v>
      </c>
      <c r="D839" t="s">
        <v>121</v>
      </c>
      <c r="E839" t="s">
        <v>7</v>
      </c>
      <c r="F839" s="34">
        <f>'NL-Arable'!AJ74</f>
        <v>0</v>
      </c>
    </row>
    <row r="840" spans="1:6">
      <c r="A840" t="s">
        <v>126</v>
      </c>
      <c r="B840" t="s">
        <v>97</v>
      </c>
      <c r="C840" t="s">
        <v>136</v>
      </c>
      <c r="D840" t="s">
        <v>75</v>
      </c>
      <c r="E840" t="s">
        <v>7</v>
      </c>
      <c r="F840" s="34">
        <f>'NL-Arable'!AJ80</f>
        <v>1</v>
      </c>
    </row>
    <row r="841" spans="1:6">
      <c r="A841" t="s">
        <v>126</v>
      </c>
      <c r="B841" t="s">
        <v>97</v>
      </c>
      <c r="C841" t="s">
        <v>136</v>
      </c>
      <c r="D841" t="s">
        <v>122</v>
      </c>
      <c r="E841" t="s">
        <v>7</v>
      </c>
      <c r="F841" s="34">
        <f>'NL-Arable'!AJ86</f>
        <v>-0.5</v>
      </c>
    </row>
    <row r="842" spans="1:6">
      <c r="A842" t="s">
        <v>126</v>
      </c>
      <c r="B842" t="s">
        <v>98</v>
      </c>
      <c r="C842" t="s">
        <v>133</v>
      </c>
      <c r="D842" t="s">
        <v>119</v>
      </c>
      <c r="E842" t="s">
        <v>7</v>
      </c>
      <c r="F842" s="34">
        <f>'NL-Arable'!AP31</f>
        <v>0</v>
      </c>
    </row>
    <row r="843" spans="1:6">
      <c r="A843" t="s">
        <v>126</v>
      </c>
      <c r="B843" t="s">
        <v>98</v>
      </c>
      <c r="C843" t="s">
        <v>133</v>
      </c>
      <c r="D843" t="s">
        <v>120</v>
      </c>
      <c r="E843" t="s">
        <v>7</v>
      </c>
      <c r="F843" s="34">
        <f>'NL-Arable'!AP58</f>
        <v>0.44444444444444442</v>
      </c>
    </row>
    <row r="844" spans="1:6">
      <c r="A844" t="s">
        <v>126</v>
      </c>
      <c r="B844" t="s">
        <v>98</v>
      </c>
      <c r="C844" t="s">
        <v>133</v>
      </c>
      <c r="D844" t="s">
        <v>121</v>
      </c>
      <c r="E844" t="s">
        <v>7</v>
      </c>
      <c r="F844" s="34">
        <f>'NL-Arable'!AP74</f>
        <v>0</v>
      </c>
    </row>
    <row r="845" spans="1:6">
      <c r="A845" t="s">
        <v>126</v>
      </c>
      <c r="B845" t="s">
        <v>98</v>
      </c>
      <c r="C845" t="s">
        <v>133</v>
      </c>
      <c r="D845" t="s">
        <v>75</v>
      </c>
      <c r="E845" t="s">
        <v>7</v>
      </c>
      <c r="F845" s="34">
        <f>'NL-Arable'!AP80</f>
        <v>1</v>
      </c>
    </row>
    <row r="846" spans="1:6">
      <c r="A846" t="s">
        <v>126</v>
      </c>
      <c r="B846" t="s">
        <v>98</v>
      </c>
      <c r="C846" t="s">
        <v>133</v>
      </c>
      <c r="D846" t="s">
        <v>122</v>
      </c>
      <c r="E846" t="s">
        <v>7</v>
      </c>
      <c r="F846" s="34">
        <f>'NL-Arable'!AP86</f>
        <v>-0.5</v>
      </c>
    </row>
    <row r="847" spans="1:6">
      <c r="A847" t="s">
        <v>127</v>
      </c>
      <c r="B847" t="s">
        <v>18</v>
      </c>
      <c r="C847" t="s">
        <v>18</v>
      </c>
      <c r="D847" t="s">
        <v>119</v>
      </c>
      <c r="E847" t="s">
        <v>7</v>
      </c>
      <c r="F847" s="34">
        <f>'IT-Hazelnut'!R31</f>
        <v>0.14285714285714285</v>
      </c>
    </row>
    <row r="848" spans="1:6">
      <c r="A848" t="s">
        <v>127</v>
      </c>
      <c r="B848" t="s">
        <v>18</v>
      </c>
      <c r="C848" t="s">
        <v>18</v>
      </c>
      <c r="D848" t="s">
        <v>120</v>
      </c>
      <c r="E848" t="s">
        <v>7</v>
      </c>
      <c r="F848" s="34">
        <f>'IT-Hazelnut'!R58</f>
        <v>0.58333333333333337</v>
      </c>
    </row>
    <row r="849" spans="1:6">
      <c r="A849" t="s">
        <v>127</v>
      </c>
      <c r="B849" t="s">
        <v>18</v>
      </c>
      <c r="C849" t="s">
        <v>18</v>
      </c>
      <c r="D849" t="s">
        <v>121</v>
      </c>
      <c r="E849" t="s">
        <v>7</v>
      </c>
      <c r="F849" s="34">
        <f>'IT-Hazelnut'!R74</f>
        <v>0</v>
      </c>
    </row>
    <row r="850" spans="1:6">
      <c r="A850" t="s">
        <v>127</v>
      </c>
      <c r="B850" t="s">
        <v>18</v>
      </c>
      <c r="C850" t="s">
        <v>18</v>
      </c>
      <c r="D850" t="s">
        <v>75</v>
      </c>
      <c r="E850" t="s">
        <v>7</v>
      </c>
      <c r="F850" s="34">
        <f>'IT-Hazelnut'!R80</f>
        <v>1</v>
      </c>
    </row>
    <row r="851" spans="1:6">
      <c r="A851" t="s">
        <v>127</v>
      </c>
      <c r="B851" t="s">
        <v>18</v>
      </c>
      <c r="C851" t="s">
        <v>18</v>
      </c>
      <c r="D851" t="s">
        <v>122</v>
      </c>
      <c r="E851" t="s">
        <v>7</v>
      </c>
      <c r="F851" s="34">
        <f>'IT-Hazelnut'!R86</f>
        <v>0</v>
      </c>
    </row>
    <row r="852" spans="1:6">
      <c r="A852" t="s">
        <v>127</v>
      </c>
      <c r="B852" t="s">
        <v>103</v>
      </c>
      <c r="C852" t="s">
        <v>139</v>
      </c>
      <c r="D852" t="s">
        <v>119</v>
      </c>
      <c r="E852" t="s">
        <v>7</v>
      </c>
      <c r="F852" s="34">
        <f>'IT-Hazelnut'!X31</f>
        <v>0.25</v>
      </c>
    </row>
    <row r="853" spans="1:6">
      <c r="A853" t="s">
        <v>127</v>
      </c>
      <c r="B853" t="s">
        <v>103</v>
      </c>
      <c r="C853" t="s">
        <v>139</v>
      </c>
      <c r="D853" t="s">
        <v>120</v>
      </c>
      <c r="E853" t="s">
        <v>7</v>
      </c>
      <c r="F853" s="34">
        <f>'IT-Hazelnut'!X58</f>
        <v>0.75</v>
      </c>
    </row>
    <row r="854" spans="1:6">
      <c r="A854" t="s">
        <v>127</v>
      </c>
      <c r="B854" t="s">
        <v>103</v>
      </c>
      <c r="C854" t="s">
        <v>139</v>
      </c>
      <c r="D854" t="s">
        <v>121</v>
      </c>
      <c r="E854" t="s">
        <v>7</v>
      </c>
      <c r="F854" s="34">
        <f>'IT-Hazelnut'!X74</f>
        <v>1</v>
      </c>
    </row>
    <row r="855" spans="1:6">
      <c r="A855" t="s">
        <v>127</v>
      </c>
      <c r="B855" t="s">
        <v>103</v>
      </c>
      <c r="C855" t="s">
        <v>139</v>
      </c>
      <c r="D855" t="s">
        <v>75</v>
      </c>
      <c r="E855" t="s">
        <v>7</v>
      </c>
      <c r="F855" s="34">
        <f>'IT-Hazelnut'!X80</f>
        <v>1</v>
      </c>
    </row>
    <row r="856" spans="1:6">
      <c r="A856" t="s">
        <v>127</v>
      </c>
      <c r="B856" t="s">
        <v>103</v>
      </c>
      <c r="C856" t="s">
        <v>139</v>
      </c>
      <c r="D856" t="s">
        <v>122</v>
      </c>
      <c r="E856" t="s">
        <v>7</v>
      </c>
      <c r="F856" s="34">
        <f>'IT-Hazelnut'!X86</f>
        <v>1</v>
      </c>
    </row>
    <row r="857" spans="1:6">
      <c r="A857" t="s">
        <v>127</v>
      </c>
      <c r="B857" t="s">
        <v>102</v>
      </c>
      <c r="C857" t="s">
        <v>102</v>
      </c>
      <c r="D857" t="s">
        <v>119</v>
      </c>
      <c r="E857" t="s">
        <v>7</v>
      </c>
      <c r="F857" s="34">
        <f>'IT-Hazelnut'!AD31</f>
        <v>0.25</v>
      </c>
    </row>
    <row r="858" spans="1:6">
      <c r="A858" t="s">
        <v>127</v>
      </c>
      <c r="B858" t="s">
        <v>102</v>
      </c>
      <c r="C858" t="s">
        <v>102</v>
      </c>
      <c r="D858" t="s">
        <v>120</v>
      </c>
      <c r="E858" t="s">
        <v>7</v>
      </c>
      <c r="F858" s="34">
        <f>'IT-Hazelnut'!AD58</f>
        <v>0.41666666666666669</v>
      </c>
    </row>
    <row r="859" spans="1:6">
      <c r="A859" t="s">
        <v>127</v>
      </c>
      <c r="B859" t="s">
        <v>102</v>
      </c>
      <c r="C859" t="s">
        <v>102</v>
      </c>
      <c r="D859" t="s">
        <v>121</v>
      </c>
      <c r="E859" t="s">
        <v>7</v>
      </c>
      <c r="F859" s="34">
        <f>'IT-Hazelnut'!AD74</f>
        <v>0</v>
      </c>
    </row>
    <row r="860" spans="1:6">
      <c r="A860" t="s">
        <v>127</v>
      </c>
      <c r="B860" t="s">
        <v>102</v>
      </c>
      <c r="C860" t="s">
        <v>102</v>
      </c>
      <c r="D860" t="s">
        <v>75</v>
      </c>
      <c r="E860" t="s">
        <v>7</v>
      </c>
      <c r="F860" s="34">
        <f>'IT-Hazelnut'!AD80</f>
        <v>1</v>
      </c>
    </row>
    <row r="861" spans="1:6">
      <c r="A861" t="s">
        <v>127</v>
      </c>
      <c r="B861" t="s">
        <v>102</v>
      </c>
      <c r="C861" t="s">
        <v>102</v>
      </c>
      <c r="D861" t="s">
        <v>122</v>
      </c>
      <c r="E861" t="s">
        <v>7</v>
      </c>
      <c r="F861" s="34">
        <f>'IT-Hazelnut'!AD86</f>
        <v>-1</v>
      </c>
    </row>
    <row r="862" spans="1:6">
      <c r="A862" t="s">
        <v>127</v>
      </c>
      <c r="B862" t="s">
        <v>101</v>
      </c>
      <c r="C862" t="s">
        <v>75</v>
      </c>
      <c r="D862" t="s">
        <v>119</v>
      </c>
      <c r="E862" t="s">
        <v>7</v>
      </c>
      <c r="F862" s="34">
        <f>'IT-Hazelnut'!AJ31</f>
        <v>-0.14285714285714285</v>
      </c>
    </row>
    <row r="863" spans="1:6">
      <c r="A863" t="s">
        <v>127</v>
      </c>
      <c r="B863" t="s">
        <v>101</v>
      </c>
      <c r="C863" t="s">
        <v>75</v>
      </c>
      <c r="D863" t="s">
        <v>120</v>
      </c>
      <c r="E863" t="s">
        <v>7</v>
      </c>
      <c r="F863" s="34">
        <f>'IT-Hazelnut'!AJ58</f>
        <v>0.6</v>
      </c>
    </row>
    <row r="864" spans="1:6">
      <c r="A864" t="s">
        <v>127</v>
      </c>
      <c r="B864" t="s">
        <v>101</v>
      </c>
      <c r="C864" t="s">
        <v>75</v>
      </c>
      <c r="D864" t="s">
        <v>121</v>
      </c>
      <c r="E864" t="s">
        <v>7</v>
      </c>
      <c r="F864" s="34">
        <f>'IT-Hazelnut'!AJ74</f>
        <v>-0.16666666666666666</v>
      </c>
    </row>
    <row r="865" spans="1:6">
      <c r="A865" t="s">
        <v>127</v>
      </c>
      <c r="B865" t="s">
        <v>101</v>
      </c>
      <c r="C865" t="s">
        <v>75</v>
      </c>
      <c r="D865" t="s">
        <v>75</v>
      </c>
      <c r="E865" t="s">
        <v>7</v>
      </c>
      <c r="F865" s="34">
        <f>'IT-Hazelnut'!AJ80</f>
        <v>1</v>
      </c>
    </row>
    <row r="866" spans="1:6">
      <c r="A866" t="s">
        <v>127</v>
      </c>
      <c r="B866" t="s">
        <v>101</v>
      </c>
      <c r="C866" t="s">
        <v>75</v>
      </c>
      <c r="D866" t="s">
        <v>122</v>
      </c>
      <c r="E866" t="s">
        <v>7</v>
      </c>
      <c r="F866" s="34">
        <f>'IT-Hazelnut'!AJ86</f>
        <v>-1</v>
      </c>
    </row>
    <row r="867" spans="1:6">
      <c r="A867" t="s">
        <v>127</v>
      </c>
      <c r="B867" t="s">
        <v>100</v>
      </c>
      <c r="C867" t="s">
        <v>136</v>
      </c>
      <c r="D867" t="s">
        <v>119</v>
      </c>
      <c r="E867" t="s">
        <v>7</v>
      </c>
      <c r="F867" s="34">
        <f>'IT-Hazelnut'!AP31</f>
        <v>0.16666666666666666</v>
      </c>
    </row>
    <row r="868" spans="1:6">
      <c r="A868" t="s">
        <v>127</v>
      </c>
      <c r="B868" t="s">
        <v>100</v>
      </c>
      <c r="C868" t="s">
        <v>136</v>
      </c>
      <c r="D868" t="s">
        <v>120</v>
      </c>
      <c r="E868" t="s">
        <v>7</v>
      </c>
      <c r="F868" s="34">
        <f>'IT-Hazelnut'!AP58</f>
        <v>0.5</v>
      </c>
    </row>
    <row r="869" spans="1:6">
      <c r="A869" t="s">
        <v>127</v>
      </c>
      <c r="B869" t="s">
        <v>100</v>
      </c>
      <c r="C869" t="s">
        <v>136</v>
      </c>
      <c r="D869" t="s">
        <v>121</v>
      </c>
      <c r="E869" t="s">
        <v>7</v>
      </c>
      <c r="F869" s="34">
        <f>'IT-Hazelnut'!AP74</f>
        <v>-0.27272727272727271</v>
      </c>
    </row>
    <row r="870" spans="1:6">
      <c r="A870" t="s">
        <v>127</v>
      </c>
      <c r="B870" t="s">
        <v>100</v>
      </c>
      <c r="C870" t="s">
        <v>136</v>
      </c>
      <c r="D870" t="s">
        <v>75</v>
      </c>
      <c r="E870" t="s">
        <v>7</v>
      </c>
      <c r="F870" s="34">
        <f>'IT-Hazelnut'!AP80</f>
        <v>1</v>
      </c>
    </row>
    <row r="871" spans="1:6">
      <c r="A871" t="s">
        <v>127</v>
      </c>
      <c r="B871" t="s">
        <v>100</v>
      </c>
      <c r="C871" t="s">
        <v>136</v>
      </c>
      <c r="D871" t="s">
        <v>122</v>
      </c>
      <c r="E871" t="s">
        <v>7</v>
      </c>
      <c r="F871" s="34">
        <f>'IT-Hazelnut'!AP86</f>
        <v>0</v>
      </c>
    </row>
    <row r="872" spans="1:6">
      <c r="A872" t="s">
        <v>128</v>
      </c>
      <c r="B872" t="s">
        <v>18</v>
      </c>
      <c r="C872" t="s">
        <v>18</v>
      </c>
      <c r="D872" t="s">
        <v>119</v>
      </c>
      <c r="E872" t="s">
        <v>7</v>
      </c>
      <c r="F872" s="34">
        <f>'ES-Livestock'!P31</f>
        <v>0</v>
      </c>
    </row>
    <row r="873" spans="1:6">
      <c r="A873" t="s">
        <v>128</v>
      </c>
      <c r="B873" t="s">
        <v>18</v>
      </c>
      <c r="C873" t="s">
        <v>18</v>
      </c>
      <c r="D873" t="s">
        <v>120</v>
      </c>
      <c r="E873" t="s">
        <v>7</v>
      </c>
      <c r="F873" s="34">
        <f>'ES-Livestock'!P58</f>
        <v>0.4</v>
      </c>
    </row>
    <row r="874" spans="1:6">
      <c r="A874" t="s">
        <v>128</v>
      </c>
      <c r="B874" t="s">
        <v>18</v>
      </c>
      <c r="C874" t="s">
        <v>18</v>
      </c>
      <c r="D874" t="s">
        <v>121</v>
      </c>
      <c r="E874" t="s">
        <v>7</v>
      </c>
      <c r="F874" s="34">
        <f>'ES-Livestock'!P74</f>
        <v>-0.36363636363636365</v>
      </c>
    </row>
    <row r="875" spans="1:6">
      <c r="A875" t="s">
        <v>128</v>
      </c>
      <c r="B875" t="s">
        <v>18</v>
      </c>
      <c r="C875" t="s">
        <v>18</v>
      </c>
      <c r="D875" t="s">
        <v>75</v>
      </c>
      <c r="E875" t="s">
        <v>7</v>
      </c>
      <c r="F875" s="34">
        <f>'ES-Livestock'!P80</f>
        <v>1</v>
      </c>
    </row>
    <row r="876" spans="1:6">
      <c r="A876" t="s">
        <v>128</v>
      </c>
      <c r="B876" t="s">
        <v>18</v>
      </c>
      <c r="C876" t="s">
        <v>18</v>
      </c>
      <c r="D876" t="s">
        <v>122</v>
      </c>
      <c r="E876" t="s">
        <v>7</v>
      </c>
      <c r="F876" s="34">
        <f>'ES-Livestock'!P86</f>
        <v>0</v>
      </c>
    </row>
    <row r="877" spans="1:6">
      <c r="A877" t="s">
        <v>128</v>
      </c>
      <c r="B877" t="s">
        <v>104</v>
      </c>
      <c r="C877" t="s">
        <v>114</v>
      </c>
      <c r="D877" t="s">
        <v>119</v>
      </c>
      <c r="E877" t="s">
        <v>7</v>
      </c>
      <c r="F877" s="34">
        <f>'ES-Livestock'!V31</f>
        <v>0.4</v>
      </c>
    </row>
    <row r="878" spans="1:6">
      <c r="A878" t="s">
        <v>128</v>
      </c>
      <c r="B878" t="s">
        <v>104</v>
      </c>
      <c r="C878" t="s">
        <v>114</v>
      </c>
      <c r="D878" t="s">
        <v>120</v>
      </c>
      <c r="E878" t="s">
        <v>7</v>
      </c>
      <c r="F878" s="34">
        <f>'ES-Livestock'!V58</f>
        <v>0.7142857142857143</v>
      </c>
    </row>
    <row r="879" spans="1:6">
      <c r="A879" t="s">
        <v>128</v>
      </c>
      <c r="B879" t="s">
        <v>104</v>
      </c>
      <c r="C879" t="s">
        <v>114</v>
      </c>
      <c r="D879" t="s">
        <v>121</v>
      </c>
      <c r="E879" t="s">
        <v>7</v>
      </c>
      <c r="F879" s="34">
        <f>'ES-Livestock'!V74</f>
        <v>-0.2</v>
      </c>
    </row>
    <row r="880" spans="1:6">
      <c r="A880" t="s">
        <v>128</v>
      </c>
      <c r="B880" t="s">
        <v>104</v>
      </c>
      <c r="C880" t="s">
        <v>114</v>
      </c>
      <c r="D880" t="s">
        <v>75</v>
      </c>
      <c r="E880" t="s">
        <v>7</v>
      </c>
      <c r="F880" s="34">
        <f>'ES-Livestock'!V80</f>
        <v>1</v>
      </c>
    </row>
    <row r="881" spans="1:6">
      <c r="A881" t="s">
        <v>128</v>
      </c>
      <c r="B881" t="s">
        <v>104</v>
      </c>
      <c r="C881" t="s">
        <v>114</v>
      </c>
      <c r="D881" t="s">
        <v>122</v>
      </c>
      <c r="E881" t="s">
        <v>7</v>
      </c>
      <c r="F881" s="34">
        <f>'ES-Livestock'!V86</f>
        <v>0</v>
      </c>
    </row>
    <row r="882" spans="1:6">
      <c r="A882" t="s">
        <v>128</v>
      </c>
      <c r="B882" t="s">
        <v>105</v>
      </c>
      <c r="C882" t="s">
        <v>75</v>
      </c>
      <c r="D882" t="s">
        <v>119</v>
      </c>
      <c r="E882" t="s">
        <v>7</v>
      </c>
      <c r="F882" s="34">
        <f>'ES-Livestock'!AB31</f>
        <v>0.1</v>
      </c>
    </row>
    <row r="883" spans="1:6">
      <c r="A883" t="s">
        <v>128</v>
      </c>
      <c r="B883" t="s">
        <v>105</v>
      </c>
      <c r="C883" t="s">
        <v>75</v>
      </c>
      <c r="D883" t="s">
        <v>120</v>
      </c>
      <c r="E883" t="s">
        <v>7</v>
      </c>
      <c r="F883" s="34">
        <f>'ES-Livestock'!AB58</f>
        <v>0.4</v>
      </c>
    </row>
    <row r="884" spans="1:6">
      <c r="A884" t="s">
        <v>128</v>
      </c>
      <c r="B884" t="s">
        <v>105</v>
      </c>
      <c r="C884" t="s">
        <v>75</v>
      </c>
      <c r="D884" t="s">
        <v>121</v>
      </c>
      <c r="E884" t="s">
        <v>7</v>
      </c>
      <c r="F884" s="34">
        <f>'ES-Livestock'!AB74</f>
        <v>-0.29411764705882354</v>
      </c>
    </row>
    <row r="885" spans="1:6">
      <c r="A885" t="s">
        <v>128</v>
      </c>
      <c r="B885" t="s">
        <v>105</v>
      </c>
      <c r="C885" t="s">
        <v>75</v>
      </c>
      <c r="D885" t="s">
        <v>75</v>
      </c>
      <c r="E885" t="s">
        <v>7</v>
      </c>
      <c r="F885" s="34">
        <f>'ES-Livestock'!AB80</f>
        <v>1</v>
      </c>
    </row>
    <row r="886" spans="1:6">
      <c r="A886" t="s">
        <v>128</v>
      </c>
      <c r="B886" t="s">
        <v>105</v>
      </c>
      <c r="C886" t="s">
        <v>75</v>
      </c>
      <c r="D886" t="s">
        <v>122</v>
      </c>
      <c r="E886" t="s">
        <v>7</v>
      </c>
      <c r="F886" s="34">
        <f>'ES-Livestock'!AB86</f>
        <v>-0.33333333333333331</v>
      </c>
    </row>
    <row r="887" spans="1:6">
      <c r="A887" t="s">
        <v>129</v>
      </c>
      <c r="B887" t="s">
        <v>18</v>
      </c>
      <c r="C887" t="s">
        <v>18</v>
      </c>
      <c r="D887" t="s">
        <v>119</v>
      </c>
      <c r="E887" t="s">
        <v>7</v>
      </c>
      <c r="F887" s="34">
        <f>'DE-Arable&amp;Mixed'!R31</f>
        <v>-0.2</v>
      </c>
    </row>
    <row r="888" spans="1:6">
      <c r="A888" t="s">
        <v>129</v>
      </c>
      <c r="B888" t="s">
        <v>18</v>
      </c>
      <c r="C888" t="s">
        <v>18</v>
      </c>
      <c r="D888" t="s">
        <v>120</v>
      </c>
      <c r="E888" t="s">
        <v>7</v>
      </c>
      <c r="F888" s="34">
        <f>'DE-Arable&amp;Mixed'!R58</f>
        <v>0.83333333333333337</v>
      </c>
    </row>
    <row r="889" spans="1:6">
      <c r="A889" t="s">
        <v>129</v>
      </c>
      <c r="B889" t="s">
        <v>18</v>
      </c>
      <c r="C889" t="s">
        <v>18</v>
      </c>
      <c r="D889" t="s">
        <v>121</v>
      </c>
      <c r="E889" t="s">
        <v>7</v>
      </c>
      <c r="F889" s="34">
        <f>'DE-Arable&amp;Mixed'!R74</f>
        <v>0.66666666666666663</v>
      </c>
    </row>
    <row r="890" spans="1:6">
      <c r="A890" t="s">
        <v>129</v>
      </c>
      <c r="B890" t="s">
        <v>18</v>
      </c>
      <c r="C890" t="s">
        <v>18</v>
      </c>
      <c r="D890" t="s">
        <v>75</v>
      </c>
      <c r="E890" t="s">
        <v>7</v>
      </c>
      <c r="F890" s="34">
        <f>'DE-Arable&amp;Mixed'!R80</f>
        <v>1</v>
      </c>
    </row>
    <row r="891" spans="1:6">
      <c r="A891" t="s">
        <v>129</v>
      </c>
      <c r="B891" t="s">
        <v>18</v>
      </c>
      <c r="C891" t="s">
        <v>18</v>
      </c>
      <c r="D891" t="s">
        <v>122</v>
      </c>
      <c r="E891" t="s">
        <v>7</v>
      </c>
      <c r="F891" s="34">
        <f>'DE-Arable&amp;Mixed'!R86</f>
        <v>0</v>
      </c>
    </row>
    <row r="892" spans="1:6">
      <c r="A892" t="s">
        <v>129</v>
      </c>
      <c r="B892" t="s">
        <v>112</v>
      </c>
      <c r="C892" t="s">
        <v>136</v>
      </c>
      <c r="D892" t="s">
        <v>119</v>
      </c>
      <c r="E892" t="s">
        <v>7</v>
      </c>
      <c r="F892" s="34">
        <f>'DE-Arable&amp;Mixed'!X31</f>
        <v>-0.25</v>
      </c>
    </row>
    <row r="893" spans="1:6">
      <c r="A893" t="s">
        <v>129</v>
      </c>
      <c r="B893" t="s">
        <v>112</v>
      </c>
      <c r="C893" t="s">
        <v>136</v>
      </c>
      <c r="D893" t="s">
        <v>120</v>
      </c>
      <c r="E893" t="s">
        <v>7</v>
      </c>
      <c r="F893" s="34">
        <f>'DE-Arable&amp;Mixed'!X58</f>
        <v>0.7142857142857143</v>
      </c>
    </row>
    <row r="894" spans="1:6">
      <c r="A894" t="s">
        <v>129</v>
      </c>
      <c r="B894" t="s">
        <v>112</v>
      </c>
      <c r="C894" t="s">
        <v>136</v>
      </c>
      <c r="D894" t="s">
        <v>121</v>
      </c>
      <c r="E894" t="s">
        <v>7</v>
      </c>
      <c r="F894" s="34">
        <f>'DE-Arable&amp;Mixed'!X74</f>
        <v>0.55555555555555558</v>
      </c>
    </row>
    <row r="895" spans="1:6">
      <c r="A895" t="s">
        <v>129</v>
      </c>
      <c r="B895" t="s">
        <v>112</v>
      </c>
      <c r="C895" t="s">
        <v>136</v>
      </c>
      <c r="D895" t="s">
        <v>75</v>
      </c>
      <c r="E895" t="s">
        <v>7</v>
      </c>
      <c r="F895" s="34">
        <f>'DE-Arable&amp;Mixed'!X80</f>
        <v>1</v>
      </c>
    </row>
    <row r="896" spans="1:6">
      <c r="A896" t="s">
        <v>129</v>
      </c>
      <c r="B896" t="s">
        <v>112</v>
      </c>
      <c r="C896" t="s">
        <v>136</v>
      </c>
      <c r="D896" t="s">
        <v>122</v>
      </c>
      <c r="E896" t="s">
        <v>7</v>
      </c>
      <c r="F896" s="34">
        <f>'DE-Arable&amp;Mixed'!X86</f>
        <v>-1</v>
      </c>
    </row>
    <row r="897" spans="1:6">
      <c r="A897" t="s">
        <v>129</v>
      </c>
      <c r="B897" t="s">
        <v>113</v>
      </c>
      <c r="C897" t="s">
        <v>139</v>
      </c>
      <c r="D897" t="s">
        <v>119</v>
      </c>
      <c r="E897" t="s">
        <v>7</v>
      </c>
      <c r="F897" s="34">
        <f>'DE-Arable&amp;Mixed'!AD31</f>
        <v>-0.33333333333333331</v>
      </c>
    </row>
    <row r="898" spans="1:6">
      <c r="A898" t="s">
        <v>129</v>
      </c>
      <c r="B898" t="s">
        <v>113</v>
      </c>
      <c r="C898" t="s">
        <v>139</v>
      </c>
      <c r="D898" t="s">
        <v>120</v>
      </c>
      <c r="E898" t="s">
        <v>7</v>
      </c>
      <c r="F898" s="34">
        <f>'DE-Arable&amp;Mixed'!AD58</f>
        <v>0.5</v>
      </c>
    </row>
    <row r="899" spans="1:6">
      <c r="A899" t="s">
        <v>129</v>
      </c>
      <c r="B899" t="s">
        <v>113</v>
      </c>
      <c r="C899" t="s">
        <v>139</v>
      </c>
      <c r="D899" t="s">
        <v>121</v>
      </c>
      <c r="E899" t="s">
        <v>7</v>
      </c>
      <c r="F899" s="34">
        <f>'DE-Arable&amp;Mixed'!AD74</f>
        <v>0.55555555555555558</v>
      </c>
    </row>
    <row r="900" spans="1:6">
      <c r="A900" t="s">
        <v>129</v>
      </c>
      <c r="B900" t="s">
        <v>113</v>
      </c>
      <c r="C900" t="s">
        <v>139</v>
      </c>
      <c r="D900" t="s">
        <v>75</v>
      </c>
      <c r="E900" t="s">
        <v>7</v>
      </c>
      <c r="F900" s="34">
        <f>'DE-Arable&amp;Mixed'!AD80</f>
        <v>1</v>
      </c>
    </row>
    <row r="901" spans="1:6">
      <c r="A901" t="s">
        <v>129</v>
      </c>
      <c r="B901" t="s">
        <v>113</v>
      </c>
      <c r="C901" t="s">
        <v>139</v>
      </c>
      <c r="D901" t="s">
        <v>122</v>
      </c>
      <c r="E901" t="s">
        <v>7</v>
      </c>
      <c r="F901" s="34">
        <f>'DE-Arable&amp;Mixed'!AD86</f>
        <v>-0.5</v>
      </c>
    </row>
    <row r="902" spans="1:6">
      <c r="A902" t="s">
        <v>129</v>
      </c>
      <c r="B902" t="s">
        <v>114</v>
      </c>
      <c r="C902" t="s">
        <v>114</v>
      </c>
      <c r="D902" t="s">
        <v>119</v>
      </c>
      <c r="E902" t="s">
        <v>7</v>
      </c>
      <c r="F902" s="34">
        <f>'DE-Arable&amp;Mixed'!AJ31</f>
        <v>0</v>
      </c>
    </row>
    <row r="903" spans="1:6">
      <c r="A903" t="s">
        <v>129</v>
      </c>
      <c r="B903" t="s">
        <v>114</v>
      </c>
      <c r="C903" t="s">
        <v>114</v>
      </c>
      <c r="D903" t="s">
        <v>120</v>
      </c>
      <c r="E903" t="s">
        <v>7</v>
      </c>
      <c r="F903" s="34">
        <f>'DE-Arable&amp;Mixed'!AJ58</f>
        <v>0.9</v>
      </c>
    </row>
    <row r="904" spans="1:6">
      <c r="A904" t="s">
        <v>129</v>
      </c>
      <c r="B904" t="s">
        <v>114</v>
      </c>
      <c r="C904" t="s">
        <v>114</v>
      </c>
      <c r="D904" t="s">
        <v>121</v>
      </c>
      <c r="E904" t="s">
        <v>7</v>
      </c>
      <c r="F904" s="34">
        <f>'DE-Arable&amp;Mixed'!AJ74</f>
        <v>0.25</v>
      </c>
    </row>
    <row r="905" spans="1:6">
      <c r="A905" t="s">
        <v>129</v>
      </c>
      <c r="B905" t="s">
        <v>114</v>
      </c>
      <c r="C905" t="s">
        <v>114</v>
      </c>
      <c r="D905" t="s">
        <v>75</v>
      </c>
      <c r="E905" t="s">
        <v>7</v>
      </c>
      <c r="F905" s="34">
        <f>'DE-Arable&amp;Mixed'!AJ80</f>
        <v>1</v>
      </c>
    </row>
    <row r="906" spans="1:6">
      <c r="A906" t="s">
        <v>129</v>
      </c>
      <c r="B906" t="s">
        <v>114</v>
      </c>
      <c r="C906" t="s">
        <v>114</v>
      </c>
      <c r="D906" t="s">
        <v>122</v>
      </c>
      <c r="E906" t="s">
        <v>7</v>
      </c>
      <c r="F906" s="34">
        <f>'DE-Arable&amp;Mixed'!AJ86</f>
        <v>-0.33333333333333331</v>
      </c>
    </row>
    <row r="907" spans="1:6">
      <c r="A907" t="s">
        <v>134</v>
      </c>
      <c r="B907" t="s">
        <v>18</v>
      </c>
      <c r="C907" t="s">
        <v>18</v>
      </c>
      <c r="D907" t="s">
        <v>119</v>
      </c>
      <c r="E907" t="s">
        <v>7</v>
      </c>
      <c r="F907" s="34">
        <f>'BG-Arable'!R31</f>
        <v>0</v>
      </c>
    </row>
    <row r="908" spans="1:6">
      <c r="A908" t="s">
        <v>134</v>
      </c>
      <c r="B908" t="s">
        <v>18</v>
      </c>
      <c r="C908" t="s">
        <v>18</v>
      </c>
      <c r="D908" t="s">
        <v>120</v>
      </c>
      <c r="E908" t="s">
        <v>7</v>
      </c>
      <c r="F908" s="34">
        <f>'BG-Arable'!R58</f>
        <v>0.41666666666666669</v>
      </c>
    </row>
    <row r="909" spans="1:6">
      <c r="A909" t="s">
        <v>134</v>
      </c>
      <c r="B909" t="s">
        <v>18</v>
      </c>
      <c r="C909" t="s">
        <v>18</v>
      </c>
      <c r="D909" t="s">
        <v>121</v>
      </c>
      <c r="E909" t="s">
        <v>7</v>
      </c>
      <c r="F909" s="34">
        <f>'BG-Arable'!R74</f>
        <v>-0.33333333333333331</v>
      </c>
    </row>
    <row r="910" spans="1:6">
      <c r="A910" t="s">
        <v>134</v>
      </c>
      <c r="B910" t="s">
        <v>18</v>
      </c>
      <c r="C910" t="s">
        <v>18</v>
      </c>
      <c r="D910" t="s">
        <v>75</v>
      </c>
      <c r="E910" t="s">
        <v>7</v>
      </c>
      <c r="F910" s="34">
        <f>'BG-Arable'!R80</f>
        <v>1</v>
      </c>
    </row>
    <row r="911" spans="1:6">
      <c r="A911" t="s">
        <v>134</v>
      </c>
      <c r="B911" t="s">
        <v>18</v>
      </c>
      <c r="C911" t="s">
        <v>18</v>
      </c>
      <c r="D911" t="s">
        <v>122</v>
      </c>
      <c r="E911" t="s">
        <v>7</v>
      </c>
      <c r="F911" s="34">
        <f>'BG-Arable'!R86</f>
        <v>-0.5</v>
      </c>
    </row>
    <row r="912" spans="1:6">
      <c r="A912" t="s">
        <v>134</v>
      </c>
      <c r="B912" t="s">
        <v>130</v>
      </c>
      <c r="C912" t="s">
        <v>75</v>
      </c>
      <c r="D912" t="s">
        <v>119</v>
      </c>
      <c r="E912" t="s">
        <v>7</v>
      </c>
      <c r="F912" s="34">
        <f>'BG-Arable'!X31</f>
        <v>0.2</v>
      </c>
    </row>
    <row r="913" spans="1:6">
      <c r="A913" t="s">
        <v>134</v>
      </c>
      <c r="B913" t="s">
        <v>130</v>
      </c>
      <c r="C913" t="s">
        <v>75</v>
      </c>
      <c r="D913" t="s">
        <v>120</v>
      </c>
      <c r="E913" t="s">
        <v>7</v>
      </c>
      <c r="F913" s="34">
        <f>'BG-Arable'!X58</f>
        <v>0.63636363636363635</v>
      </c>
    </row>
    <row r="914" spans="1:6">
      <c r="A914" t="s">
        <v>134</v>
      </c>
      <c r="B914" t="s">
        <v>130</v>
      </c>
      <c r="C914" t="s">
        <v>75</v>
      </c>
      <c r="D914" t="s">
        <v>121</v>
      </c>
      <c r="E914" t="s">
        <v>7</v>
      </c>
      <c r="F914" s="34">
        <f>'BG-Arable'!X74</f>
        <v>0</v>
      </c>
    </row>
    <row r="915" spans="1:6">
      <c r="A915" t="s">
        <v>134</v>
      </c>
      <c r="B915" t="s">
        <v>130</v>
      </c>
      <c r="C915" t="s">
        <v>75</v>
      </c>
      <c r="D915" t="s">
        <v>75</v>
      </c>
      <c r="E915" t="s">
        <v>7</v>
      </c>
      <c r="F915" s="34">
        <f>'BG-Arable'!X80</f>
        <v>1</v>
      </c>
    </row>
    <row r="916" spans="1:6">
      <c r="A916" t="s">
        <v>134</v>
      </c>
      <c r="B916" t="s">
        <v>130</v>
      </c>
      <c r="C916" t="s">
        <v>75</v>
      </c>
      <c r="D916" t="s">
        <v>122</v>
      </c>
      <c r="E916" t="s">
        <v>7</v>
      </c>
      <c r="F916" s="34">
        <f>'BG-Arable'!X86</f>
        <v>-0.33333333333333331</v>
      </c>
    </row>
    <row r="917" spans="1:6">
      <c r="A917" t="s">
        <v>134</v>
      </c>
      <c r="B917" t="s">
        <v>131</v>
      </c>
      <c r="C917" t="s">
        <v>102</v>
      </c>
      <c r="D917" t="s">
        <v>119</v>
      </c>
      <c r="E917" t="s">
        <v>7</v>
      </c>
      <c r="F917" s="34">
        <f>'BG-Arable'!AD31</f>
        <v>0.2</v>
      </c>
    </row>
    <row r="918" spans="1:6">
      <c r="A918" t="s">
        <v>134</v>
      </c>
      <c r="B918" t="s">
        <v>131</v>
      </c>
      <c r="C918" t="s">
        <v>102</v>
      </c>
      <c r="D918" t="s">
        <v>120</v>
      </c>
      <c r="E918" t="s">
        <v>7</v>
      </c>
      <c r="F918" s="34">
        <f>'BG-Arable'!AD58</f>
        <v>0.63636363636363635</v>
      </c>
    </row>
    <row r="919" spans="1:6">
      <c r="A919" t="s">
        <v>134</v>
      </c>
      <c r="B919" t="s">
        <v>131</v>
      </c>
      <c r="C919" t="s">
        <v>102</v>
      </c>
      <c r="D919" t="s">
        <v>121</v>
      </c>
      <c r="E919" t="s">
        <v>7</v>
      </c>
      <c r="F919" s="34">
        <f>'BG-Arable'!AD74</f>
        <v>0.1111111111111111</v>
      </c>
    </row>
    <row r="920" spans="1:6">
      <c r="A920" t="s">
        <v>134</v>
      </c>
      <c r="B920" t="s">
        <v>131</v>
      </c>
      <c r="C920" t="s">
        <v>102</v>
      </c>
      <c r="D920" t="s">
        <v>75</v>
      </c>
      <c r="E920" t="s">
        <v>7</v>
      </c>
      <c r="F920" s="34">
        <f>'BG-Arable'!AD80</f>
        <v>1</v>
      </c>
    </row>
    <row r="921" spans="1:6">
      <c r="A921" t="s">
        <v>134</v>
      </c>
      <c r="B921" t="s">
        <v>131</v>
      </c>
      <c r="C921" t="s">
        <v>102</v>
      </c>
      <c r="D921" t="s">
        <v>122</v>
      </c>
      <c r="E921" t="s">
        <v>7</v>
      </c>
      <c r="F921" s="34">
        <f>'BG-Arable'!AD86</f>
        <v>-0.33333333333333331</v>
      </c>
    </row>
    <row r="922" spans="1:6">
      <c r="A922" t="s">
        <v>134</v>
      </c>
      <c r="B922" t="s">
        <v>132</v>
      </c>
      <c r="C922" t="s">
        <v>137</v>
      </c>
      <c r="D922" t="s">
        <v>119</v>
      </c>
      <c r="E922" t="s">
        <v>7</v>
      </c>
      <c r="F922" s="34">
        <f>'BG-Arable'!AJ31</f>
        <v>0</v>
      </c>
    </row>
    <row r="923" spans="1:6">
      <c r="A923" t="s">
        <v>134</v>
      </c>
      <c r="B923" t="s">
        <v>132</v>
      </c>
      <c r="C923" t="s">
        <v>137</v>
      </c>
      <c r="D923" t="s">
        <v>120</v>
      </c>
      <c r="E923" t="s">
        <v>7</v>
      </c>
      <c r="F923" s="34">
        <f>'BG-Arable'!AJ58</f>
        <v>0.27272727272727271</v>
      </c>
    </row>
    <row r="924" spans="1:6">
      <c r="A924" t="s">
        <v>134</v>
      </c>
      <c r="B924" t="s">
        <v>132</v>
      </c>
      <c r="C924" t="s">
        <v>137</v>
      </c>
      <c r="D924" t="s">
        <v>121</v>
      </c>
      <c r="E924" t="s">
        <v>7</v>
      </c>
      <c r="F924" s="34">
        <f>'BG-Arable'!AJ74</f>
        <v>0</v>
      </c>
    </row>
    <row r="925" spans="1:6">
      <c r="A925" t="s">
        <v>134</v>
      </c>
      <c r="B925" t="s">
        <v>132</v>
      </c>
      <c r="C925" t="s">
        <v>137</v>
      </c>
      <c r="D925" t="s">
        <v>75</v>
      </c>
      <c r="E925" t="s">
        <v>7</v>
      </c>
      <c r="F925" s="34">
        <f>'BG-Arable'!AJ80</f>
        <v>1</v>
      </c>
    </row>
    <row r="926" spans="1:6">
      <c r="A926" t="s">
        <v>134</v>
      </c>
      <c r="B926" t="s">
        <v>132</v>
      </c>
      <c r="C926" t="s">
        <v>137</v>
      </c>
      <c r="D926" t="s">
        <v>122</v>
      </c>
      <c r="E926" t="s">
        <v>7</v>
      </c>
      <c r="F926" s="34">
        <f>'BG-Arable'!AJ86</f>
        <v>-0.66666666666666663</v>
      </c>
    </row>
    <row r="927" spans="1:6">
      <c r="A927" t="s">
        <v>134</v>
      </c>
      <c r="B927" t="s">
        <v>133</v>
      </c>
      <c r="C927" t="s">
        <v>133</v>
      </c>
      <c r="D927" t="s">
        <v>119</v>
      </c>
      <c r="E927" t="s">
        <v>7</v>
      </c>
      <c r="F927" s="34">
        <f>'BG-Arable'!AP31</f>
        <v>0</v>
      </c>
    </row>
    <row r="928" spans="1:6">
      <c r="A928" t="s">
        <v>134</v>
      </c>
      <c r="B928" t="s">
        <v>133</v>
      </c>
      <c r="C928" t="s">
        <v>133</v>
      </c>
      <c r="D928" t="s">
        <v>120</v>
      </c>
      <c r="E928" t="s">
        <v>7</v>
      </c>
      <c r="F928" s="34">
        <f>'BG-Arable'!AP58</f>
        <v>0.4</v>
      </c>
    </row>
    <row r="929" spans="1:6">
      <c r="A929" t="s">
        <v>134</v>
      </c>
      <c r="B929" t="s">
        <v>133</v>
      </c>
      <c r="C929" t="s">
        <v>133</v>
      </c>
      <c r="D929" t="s">
        <v>121</v>
      </c>
      <c r="E929" t="s">
        <v>7</v>
      </c>
      <c r="F929" s="34">
        <f>'BG-Arable'!AP74</f>
        <v>0</v>
      </c>
    </row>
    <row r="930" spans="1:6">
      <c r="A930" t="s">
        <v>134</v>
      </c>
      <c r="B930" t="s">
        <v>133</v>
      </c>
      <c r="C930" t="s">
        <v>133</v>
      </c>
      <c r="D930" t="s">
        <v>75</v>
      </c>
      <c r="E930" t="s">
        <v>7</v>
      </c>
      <c r="F930" s="34">
        <f>'BG-Arable'!AP80</f>
        <v>1</v>
      </c>
    </row>
    <row r="931" spans="1:6">
      <c r="A931" t="s">
        <v>134</v>
      </c>
      <c r="B931" t="s">
        <v>133</v>
      </c>
      <c r="C931" t="s">
        <v>133</v>
      </c>
      <c r="D931" t="s">
        <v>122</v>
      </c>
      <c r="E931" t="s">
        <v>7</v>
      </c>
      <c r="F931" s="34">
        <f>'BG-Arable'!AP86</f>
        <v>-0.5</v>
      </c>
    </row>
    <row r="932" spans="1:6">
      <c r="A932" t="s">
        <v>140</v>
      </c>
      <c r="B932" t="s">
        <v>18</v>
      </c>
      <c r="C932" t="s">
        <v>18</v>
      </c>
      <c r="D932" t="s">
        <v>119</v>
      </c>
      <c r="E932" t="s">
        <v>7</v>
      </c>
      <c r="F932" s="34">
        <f>'SE-Poultry'!R31</f>
        <v>0</v>
      </c>
    </row>
    <row r="933" spans="1:6">
      <c r="A933" t="s">
        <v>140</v>
      </c>
      <c r="B933" t="s">
        <v>18</v>
      </c>
      <c r="C933" t="s">
        <v>18</v>
      </c>
      <c r="D933" t="s">
        <v>120</v>
      </c>
      <c r="E933" t="s">
        <v>7</v>
      </c>
      <c r="F933" s="34">
        <f>'SE-Poultry'!R58</f>
        <v>0.4</v>
      </c>
    </row>
    <row r="934" spans="1:6">
      <c r="A934" t="s">
        <v>140</v>
      </c>
      <c r="B934" t="s">
        <v>18</v>
      </c>
      <c r="C934" t="s">
        <v>18</v>
      </c>
      <c r="D934" t="s">
        <v>121</v>
      </c>
      <c r="E934" t="s">
        <v>7</v>
      </c>
      <c r="F934" s="34">
        <f>'SE-Poultry'!R74</f>
        <v>0.375</v>
      </c>
    </row>
    <row r="935" spans="1:6">
      <c r="A935" t="s">
        <v>140</v>
      </c>
      <c r="B935" t="s">
        <v>18</v>
      </c>
      <c r="C935" t="s">
        <v>18</v>
      </c>
      <c r="D935" t="s">
        <v>75</v>
      </c>
      <c r="E935" t="s">
        <v>7</v>
      </c>
      <c r="F935" s="34">
        <f>'SE-Poultry'!R80</f>
        <v>0</v>
      </c>
    </row>
    <row r="936" spans="1:6">
      <c r="A936" t="s">
        <v>140</v>
      </c>
      <c r="B936" t="s">
        <v>18</v>
      </c>
      <c r="C936" t="s">
        <v>18</v>
      </c>
      <c r="D936" t="s">
        <v>122</v>
      </c>
      <c r="E936" t="s">
        <v>7</v>
      </c>
      <c r="F936" s="34">
        <f>'SE-Poultry'!R86</f>
        <v>0</v>
      </c>
    </row>
    <row r="937" spans="1:6">
      <c r="A937" t="s">
        <v>140</v>
      </c>
      <c r="B937" t="s">
        <v>141</v>
      </c>
      <c r="C937" t="s">
        <v>114</v>
      </c>
      <c r="D937" t="s">
        <v>119</v>
      </c>
      <c r="E937" t="s">
        <v>7</v>
      </c>
      <c r="F937" s="34">
        <f>'SE-Poultry'!X31</f>
        <v>-0.25</v>
      </c>
    </row>
    <row r="938" spans="1:6">
      <c r="A938" t="s">
        <v>140</v>
      </c>
      <c r="B938" t="s">
        <v>141</v>
      </c>
      <c r="C938" t="s">
        <v>114</v>
      </c>
      <c r="D938" t="s">
        <v>120</v>
      </c>
      <c r="E938" t="s">
        <v>7</v>
      </c>
      <c r="F938" s="34">
        <f>'SE-Poultry'!X58</f>
        <v>0.44444444444444442</v>
      </c>
    </row>
    <row r="939" spans="1:6">
      <c r="A939" t="s">
        <v>140</v>
      </c>
      <c r="B939" t="s">
        <v>141</v>
      </c>
      <c r="C939" t="s">
        <v>114</v>
      </c>
      <c r="D939" t="s">
        <v>121</v>
      </c>
      <c r="E939" t="s">
        <v>7</v>
      </c>
      <c r="F939" s="34">
        <f>'SE-Poultry'!X74</f>
        <v>0.5</v>
      </c>
    </row>
    <row r="940" spans="1:6">
      <c r="A940" t="s">
        <v>140</v>
      </c>
      <c r="B940" t="s">
        <v>141</v>
      </c>
      <c r="C940" t="s">
        <v>114</v>
      </c>
      <c r="D940" t="s">
        <v>75</v>
      </c>
      <c r="E940" t="s">
        <v>7</v>
      </c>
      <c r="F940" s="34">
        <f>'SE-Poultry'!X80</f>
        <v>-0.33333333333333331</v>
      </c>
    </row>
    <row r="941" spans="1:6">
      <c r="A941" t="s">
        <v>140</v>
      </c>
      <c r="B941" t="s">
        <v>141</v>
      </c>
      <c r="C941" t="s">
        <v>114</v>
      </c>
      <c r="D941" t="s">
        <v>122</v>
      </c>
      <c r="E941" t="s">
        <v>7</v>
      </c>
      <c r="F941" s="34">
        <f>'SE-Poultry'!X86</f>
        <v>0</v>
      </c>
    </row>
    <row r="942" spans="1:6">
      <c r="A942" t="s">
        <v>140</v>
      </c>
      <c r="B942" t="s">
        <v>142</v>
      </c>
      <c r="C942" t="s">
        <v>137</v>
      </c>
      <c r="D942" t="s">
        <v>119</v>
      </c>
      <c r="E942" t="s">
        <v>7</v>
      </c>
      <c r="F942" s="34">
        <f>'SE-Poultry'!AD31</f>
        <v>0.66666666666666663</v>
      </c>
    </row>
    <row r="943" spans="1:6">
      <c r="A943" t="s">
        <v>140</v>
      </c>
      <c r="B943" t="s">
        <v>142</v>
      </c>
      <c r="C943" t="s">
        <v>137</v>
      </c>
      <c r="D943" t="s">
        <v>120</v>
      </c>
      <c r="E943" t="s">
        <v>7</v>
      </c>
      <c r="F943" s="34">
        <f>'SE-Poultry'!AD58</f>
        <v>0.22222222222222221</v>
      </c>
    </row>
    <row r="944" spans="1:6">
      <c r="A944" t="s">
        <v>140</v>
      </c>
      <c r="B944" t="s">
        <v>142</v>
      </c>
      <c r="C944" t="s">
        <v>137</v>
      </c>
      <c r="D944" t="s">
        <v>121</v>
      </c>
      <c r="E944" t="s">
        <v>7</v>
      </c>
      <c r="F944" s="34">
        <f>'SE-Poultry'!AD74</f>
        <v>0.5</v>
      </c>
    </row>
    <row r="945" spans="1:6">
      <c r="A945" t="s">
        <v>140</v>
      </c>
      <c r="B945" t="s">
        <v>142</v>
      </c>
      <c r="C945" t="s">
        <v>137</v>
      </c>
      <c r="D945" t="s">
        <v>75</v>
      </c>
      <c r="E945" t="s">
        <v>7</v>
      </c>
      <c r="F945" s="34">
        <f>'SE-Poultry'!AD80</f>
        <v>-0.33333333333333331</v>
      </c>
    </row>
    <row r="946" spans="1:6">
      <c r="A946" t="s">
        <v>140</v>
      </c>
      <c r="B946" t="s">
        <v>142</v>
      </c>
      <c r="C946" t="s">
        <v>137</v>
      </c>
      <c r="D946" t="s">
        <v>122</v>
      </c>
      <c r="E946" t="s">
        <v>7</v>
      </c>
      <c r="F946" s="34">
        <f>'SE-Poultry'!AD86</f>
        <v>0</v>
      </c>
    </row>
    <row r="947" spans="1:6">
      <c r="A947" t="s">
        <v>140</v>
      </c>
      <c r="B947" t="s">
        <v>143</v>
      </c>
      <c r="C947" t="s">
        <v>75</v>
      </c>
      <c r="D947" t="s">
        <v>119</v>
      </c>
      <c r="E947" t="s">
        <v>7</v>
      </c>
      <c r="F947" s="34">
        <f>'SE-Poultry'!AJ31</f>
        <v>0</v>
      </c>
    </row>
    <row r="948" spans="1:6">
      <c r="A948" t="s">
        <v>140</v>
      </c>
      <c r="B948" t="s">
        <v>143</v>
      </c>
      <c r="C948" t="s">
        <v>75</v>
      </c>
      <c r="D948" t="s">
        <v>120</v>
      </c>
      <c r="E948" t="s">
        <v>7</v>
      </c>
      <c r="F948" s="34">
        <f>'SE-Poultry'!AJ58</f>
        <v>0.5</v>
      </c>
    </row>
    <row r="949" spans="1:6">
      <c r="A949" t="s">
        <v>140</v>
      </c>
      <c r="B949" t="s">
        <v>143</v>
      </c>
      <c r="C949" t="s">
        <v>75</v>
      </c>
      <c r="D949" t="s">
        <v>121</v>
      </c>
      <c r="E949" t="s">
        <v>7</v>
      </c>
      <c r="F949" s="34">
        <f>'SE-Poultry'!AJ74</f>
        <v>1</v>
      </c>
    </row>
    <row r="950" spans="1:6">
      <c r="A950" t="s">
        <v>140</v>
      </c>
      <c r="B950" t="s">
        <v>143</v>
      </c>
      <c r="C950" t="s">
        <v>75</v>
      </c>
      <c r="D950" t="s">
        <v>75</v>
      </c>
      <c r="E950" t="s">
        <v>7</v>
      </c>
      <c r="F950" s="34">
        <f>'SE-Poultry'!AJ80</f>
        <v>0</v>
      </c>
    </row>
    <row r="951" spans="1:6">
      <c r="A951" t="s">
        <v>140</v>
      </c>
      <c r="B951" t="s">
        <v>143</v>
      </c>
      <c r="C951" t="s">
        <v>75</v>
      </c>
      <c r="D951" t="s">
        <v>122</v>
      </c>
      <c r="E951" t="s">
        <v>7</v>
      </c>
      <c r="F951" s="34">
        <f>'SE-Poultry'!AJ86</f>
        <v>0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A203-C808-4DC9-B6C0-BD267C7F1884}">
  <dimension ref="A1:AP88"/>
  <sheetViews>
    <sheetView zoomScale="80" zoomScaleNormal="80" workbookViewId="0">
      <selection activeCell="A2" sqref="A2:A5"/>
    </sheetView>
  </sheetViews>
  <sheetFormatPr defaultColWidth="9.109375" defaultRowHeight="14.4"/>
  <cols>
    <col min="1" max="1" width="33.5546875" customWidth="1"/>
    <col min="2" max="2" width="15.44140625" style="12" customWidth="1"/>
    <col min="3" max="3" width="19.5546875" style="12" customWidth="1"/>
    <col min="4" max="4" width="24.109375" style="12" customWidth="1"/>
    <col min="5" max="5" width="19.109375" style="12" customWidth="1"/>
    <col min="6" max="6" width="23.88671875" style="12" customWidth="1"/>
    <col min="7" max="7" width="38.33203125" customWidth="1"/>
    <col min="8" max="8" width="16.109375" style="12" customWidth="1"/>
    <col min="9" max="9" width="20" style="12" customWidth="1"/>
    <col min="10" max="10" width="18.109375" style="12" customWidth="1"/>
    <col min="11" max="12" width="16.5546875" style="12" customWidth="1"/>
    <col min="13" max="13" width="9.109375" style="12"/>
    <col min="14" max="14" width="10.33203125" style="12" bestFit="1" customWidth="1"/>
    <col min="15" max="15" width="12.5546875" style="12" bestFit="1" customWidth="1"/>
    <col min="16" max="16" width="20.88671875" style="12" bestFit="1" customWidth="1"/>
    <col min="17" max="18" width="9.5546875" style="12" bestFit="1" customWidth="1"/>
  </cols>
  <sheetData>
    <row r="1" spans="1:12" ht="15.6">
      <c r="A1" t="s">
        <v>0</v>
      </c>
      <c r="G1" s="2" t="s">
        <v>182</v>
      </c>
    </row>
    <row r="2" spans="1:12">
      <c r="A2" t="s">
        <v>185</v>
      </c>
      <c r="G2" s="3"/>
      <c r="H2" s="86" t="s">
        <v>1</v>
      </c>
      <c r="I2" s="86"/>
      <c r="J2" s="86"/>
      <c r="K2" s="86"/>
      <c r="L2" s="86"/>
    </row>
    <row r="3" spans="1:12">
      <c r="A3" t="s">
        <v>186</v>
      </c>
      <c r="G3" s="4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</row>
    <row r="4" spans="1:12">
      <c r="A4" t="s">
        <v>8</v>
      </c>
      <c r="G4" t="str">
        <f>B19</f>
        <v>Status quo</v>
      </c>
      <c r="H4" s="6">
        <f>N88</f>
        <v>0.62777777777777766</v>
      </c>
      <c r="I4" s="6">
        <f t="shared" ref="I4:L4" si="0">O88</f>
        <v>0.28888888888888886</v>
      </c>
      <c r="J4" s="6">
        <f t="shared" si="0"/>
        <v>-0.76111111111111107</v>
      </c>
      <c r="K4" s="6">
        <f t="shared" si="0"/>
        <v>8.8888888888888906E-2</v>
      </c>
      <c r="L4" s="6">
        <f t="shared" si="0"/>
        <v>0.11666666666666667</v>
      </c>
    </row>
    <row r="5" spans="1:12">
      <c r="A5" t="s">
        <v>187</v>
      </c>
      <c r="G5" t="str">
        <f>C19</f>
        <v>Innovation and technology improvement</v>
      </c>
      <c r="H5" s="6">
        <f>T88</f>
        <v>0.65333333333333332</v>
      </c>
      <c r="I5" s="6">
        <f t="shared" ref="I5:L5" si="1">U88</f>
        <v>0.23636363636363633</v>
      </c>
      <c r="J5" s="6">
        <f t="shared" si="1"/>
        <v>-0.74424242424242426</v>
      </c>
      <c r="K5" s="6">
        <f t="shared" si="1"/>
        <v>0.33151515151515143</v>
      </c>
      <c r="L5" s="6">
        <f t="shared" si="1"/>
        <v>0.30060606060606065</v>
      </c>
    </row>
    <row r="6" spans="1:12">
      <c r="A6" s="7" t="s">
        <v>9</v>
      </c>
      <c r="G6" t="str">
        <f>D19</f>
        <v>Processing and increasing value added</v>
      </c>
      <c r="H6" s="6">
        <f>Z88</f>
        <v>0.67555555555555558</v>
      </c>
      <c r="I6" s="6">
        <f t="shared" ref="I6:L6" si="2">AA88</f>
        <v>0.28787878787878785</v>
      </c>
      <c r="J6" s="6">
        <f t="shared" si="2"/>
        <v>-0.76646464646464652</v>
      </c>
      <c r="K6" s="6">
        <f t="shared" si="2"/>
        <v>0.31636363636363629</v>
      </c>
      <c r="L6" s="6">
        <f t="shared" si="2"/>
        <v>0.32282828282828285</v>
      </c>
    </row>
    <row r="7" spans="1:12">
      <c r="A7" s="7" t="s">
        <v>10</v>
      </c>
      <c r="G7" t="str">
        <f>E19</f>
        <v>Crop diversification</v>
      </c>
      <c r="H7" s="6">
        <f>AF88</f>
        <v>0.6333333333333333</v>
      </c>
      <c r="I7" s="6">
        <f t="shared" ref="I7:L7" si="3">AG88</f>
        <v>0.10151515151515152</v>
      </c>
      <c r="J7" s="6">
        <f t="shared" si="3"/>
        <v>-0.76060606060606051</v>
      </c>
      <c r="K7" s="6">
        <f t="shared" si="3"/>
        <v>0.11363636363636365</v>
      </c>
      <c r="L7" s="6">
        <f t="shared" si="3"/>
        <v>0.12121212121212122</v>
      </c>
    </row>
    <row r="8" spans="1:12">
      <c r="A8" s="7" t="s">
        <v>11</v>
      </c>
      <c r="G8" s="8" t="str">
        <f>F19</f>
        <v>Collaboration</v>
      </c>
      <c r="H8" s="9">
        <f>AL88</f>
        <v>0.65</v>
      </c>
      <c r="I8" s="9">
        <f t="shared" ref="I8:L8" si="4">AM88</f>
        <v>0.13999999999999999</v>
      </c>
      <c r="J8" s="9">
        <f t="shared" si="4"/>
        <v>-0.84000000000000008</v>
      </c>
      <c r="K8" s="9">
        <f t="shared" si="4"/>
        <v>0.125</v>
      </c>
      <c r="L8" s="9">
        <f t="shared" si="4"/>
        <v>0.18</v>
      </c>
    </row>
    <row r="9" spans="1:12">
      <c r="A9" t="s">
        <v>12</v>
      </c>
    </row>
    <row r="10" spans="1:12">
      <c r="A10" s="7" t="s">
        <v>13</v>
      </c>
    </row>
    <row r="11" spans="1:12">
      <c r="A11" s="7" t="s">
        <v>14</v>
      </c>
    </row>
    <row r="12" spans="1:12">
      <c r="A12" s="7" t="s">
        <v>15</v>
      </c>
    </row>
    <row r="13" spans="1:12">
      <c r="A13" t="s">
        <v>16</v>
      </c>
    </row>
    <row r="17" spans="2:42">
      <c r="G17" s="10" t="s">
        <v>177</v>
      </c>
      <c r="H17" s="11"/>
      <c r="I17" s="11"/>
      <c r="J17" s="11"/>
      <c r="K17" s="11"/>
      <c r="L17" s="11"/>
    </row>
    <row r="18" spans="2:42">
      <c r="B18" s="87" t="s">
        <v>17</v>
      </c>
      <c r="C18" s="87"/>
      <c r="D18" s="87"/>
      <c r="E18" s="87"/>
      <c r="F18" s="87"/>
      <c r="G18" s="10"/>
      <c r="H18" s="88" t="s">
        <v>1</v>
      </c>
      <c r="I18" s="88"/>
      <c r="J18" s="88"/>
      <c r="K18" s="88"/>
      <c r="L18" s="88"/>
      <c r="N18" s="85" t="str">
        <f>B19</f>
        <v>Status quo</v>
      </c>
      <c r="O18" s="85"/>
      <c r="P18" s="85"/>
      <c r="Q18" s="85"/>
      <c r="R18" s="85"/>
      <c r="T18" s="85" t="str">
        <f>C19</f>
        <v>Innovation and technology improvement</v>
      </c>
      <c r="U18" s="85"/>
      <c r="V18" s="85"/>
      <c r="W18" s="85"/>
      <c r="X18" s="85"/>
      <c r="Z18" s="85" t="str">
        <f>D19</f>
        <v>Processing and increasing value added</v>
      </c>
      <c r="AA18" s="85"/>
      <c r="AB18" s="85"/>
      <c r="AC18" s="85"/>
      <c r="AD18" s="85"/>
      <c r="AF18" s="85" t="str">
        <f>E19</f>
        <v>Crop diversification</v>
      </c>
      <c r="AG18" s="85"/>
      <c r="AH18" s="85"/>
      <c r="AI18" s="85"/>
      <c r="AJ18" s="85"/>
      <c r="AL18" s="85" t="str">
        <f>F19</f>
        <v>Collaboration</v>
      </c>
      <c r="AM18" s="85"/>
      <c r="AN18" s="85"/>
      <c r="AO18" s="85"/>
      <c r="AP18" s="85"/>
    </row>
    <row r="19" spans="2:42">
      <c r="B19" s="13" t="s">
        <v>18</v>
      </c>
      <c r="C19" s="14" t="s">
        <v>130</v>
      </c>
      <c r="D19" s="14" t="s">
        <v>131</v>
      </c>
      <c r="E19" s="14" t="s">
        <v>132</v>
      </c>
      <c r="F19" s="14" t="s">
        <v>133</v>
      </c>
      <c r="G19" s="52" t="s">
        <v>21</v>
      </c>
      <c r="H19" s="15" t="s">
        <v>3</v>
      </c>
      <c r="I19" s="15" t="s">
        <v>4</v>
      </c>
      <c r="J19" s="15" t="s">
        <v>5</v>
      </c>
      <c r="K19" s="15" t="s">
        <v>6</v>
      </c>
      <c r="L19" s="15" t="s">
        <v>7</v>
      </c>
      <c r="N19" s="12" t="str">
        <f>H19</f>
        <v>SSP1</v>
      </c>
      <c r="O19" s="12" t="str">
        <f t="shared" ref="O19:R19" si="5">I19</f>
        <v>SSP2</v>
      </c>
      <c r="P19" s="12" t="str">
        <f t="shared" si="5"/>
        <v>SSP3</v>
      </c>
      <c r="Q19" s="12" t="str">
        <f t="shared" si="5"/>
        <v>SSP4</v>
      </c>
      <c r="R19" s="12" t="str">
        <f t="shared" si="5"/>
        <v>SSP5</v>
      </c>
      <c r="T19" s="12" t="str">
        <f>N19</f>
        <v>SSP1</v>
      </c>
      <c r="U19" s="12" t="str">
        <f t="shared" ref="U19:X19" si="6">O19</f>
        <v>SSP2</v>
      </c>
      <c r="V19" s="12" t="str">
        <f t="shared" si="6"/>
        <v>SSP3</v>
      </c>
      <c r="W19" s="12" t="str">
        <f t="shared" si="6"/>
        <v>SSP4</v>
      </c>
      <c r="X19" s="12" t="str">
        <f t="shared" si="6"/>
        <v>SSP5</v>
      </c>
      <c r="Y19" s="12"/>
      <c r="Z19" s="12" t="str">
        <f t="shared" ref="Z19:AD19" si="7">T19</f>
        <v>SSP1</v>
      </c>
      <c r="AA19" s="12" t="str">
        <f t="shared" si="7"/>
        <v>SSP2</v>
      </c>
      <c r="AB19" s="12" t="str">
        <f t="shared" si="7"/>
        <v>SSP3</v>
      </c>
      <c r="AC19" s="12" t="str">
        <f t="shared" si="7"/>
        <v>SSP4</v>
      </c>
      <c r="AD19" s="12" t="str">
        <f t="shared" si="7"/>
        <v>SSP5</v>
      </c>
      <c r="AE19" s="12"/>
      <c r="AF19" s="12" t="str">
        <f t="shared" ref="AF19:AJ19" si="8">Z19</f>
        <v>SSP1</v>
      </c>
      <c r="AG19" s="12" t="str">
        <f t="shared" si="8"/>
        <v>SSP2</v>
      </c>
      <c r="AH19" s="12" t="str">
        <f t="shared" si="8"/>
        <v>SSP3</v>
      </c>
      <c r="AI19" s="12" t="str">
        <f t="shared" si="8"/>
        <v>SSP4</v>
      </c>
      <c r="AJ19" s="12" t="str">
        <f t="shared" si="8"/>
        <v>SSP5</v>
      </c>
      <c r="AK19" s="12"/>
      <c r="AL19" s="12" t="str">
        <f t="shared" ref="AL19:AP19" si="9">AF19</f>
        <v>SSP1</v>
      </c>
      <c r="AM19" s="12" t="str">
        <f t="shared" si="9"/>
        <v>SSP2</v>
      </c>
      <c r="AN19" s="12" t="str">
        <f t="shared" si="9"/>
        <v>SSP3</v>
      </c>
      <c r="AO19" s="12" t="str">
        <f t="shared" si="9"/>
        <v>SSP4</v>
      </c>
      <c r="AP19" s="12" t="str">
        <f t="shared" si="9"/>
        <v>SSP5</v>
      </c>
    </row>
    <row r="20" spans="2:42">
      <c r="B20" s="16"/>
      <c r="C20" s="16"/>
      <c r="D20" s="16"/>
      <c r="E20" s="16"/>
      <c r="F20" s="16"/>
      <c r="G20" s="28" t="s">
        <v>22</v>
      </c>
      <c r="H20" s="15">
        <v>0</v>
      </c>
      <c r="I20" s="15">
        <v>0</v>
      </c>
      <c r="J20" s="15">
        <v>-1</v>
      </c>
      <c r="K20" s="15">
        <v>0</v>
      </c>
      <c r="L20" s="15">
        <v>1</v>
      </c>
      <c r="N20" s="12">
        <f>$B20*H20</f>
        <v>0</v>
      </c>
      <c r="O20" s="12">
        <f t="shared" ref="O20:R30" si="10">$B20*I20</f>
        <v>0</v>
      </c>
      <c r="P20" s="12">
        <f t="shared" si="10"/>
        <v>0</v>
      </c>
      <c r="Q20" s="12">
        <f t="shared" si="10"/>
        <v>0</v>
      </c>
      <c r="R20" s="12">
        <f t="shared" si="10"/>
        <v>0</v>
      </c>
      <c r="T20" s="12">
        <f>$C20*H20</f>
        <v>0</v>
      </c>
      <c r="U20" s="12">
        <f t="shared" ref="U20:X30" si="11">$C20*I20</f>
        <v>0</v>
      </c>
      <c r="V20" s="12">
        <f t="shared" si="11"/>
        <v>0</v>
      </c>
      <c r="W20" s="12">
        <f t="shared" si="11"/>
        <v>0</v>
      </c>
      <c r="X20" s="12">
        <f t="shared" si="11"/>
        <v>0</v>
      </c>
      <c r="Z20" s="12">
        <f>$D20*H20</f>
        <v>0</v>
      </c>
      <c r="AA20" s="12">
        <f t="shared" ref="AA20:AD30" si="12">$D20*I20</f>
        <v>0</v>
      </c>
      <c r="AB20" s="12">
        <f t="shared" si="12"/>
        <v>0</v>
      </c>
      <c r="AC20" s="12">
        <f t="shared" si="12"/>
        <v>0</v>
      </c>
      <c r="AD20" s="12">
        <f t="shared" si="12"/>
        <v>0</v>
      </c>
      <c r="AF20" s="12">
        <f>$E20*H20</f>
        <v>0</v>
      </c>
      <c r="AG20" s="12">
        <f t="shared" ref="AG20:AJ30" si="13">$E20*I20</f>
        <v>0</v>
      </c>
      <c r="AH20" s="12">
        <f t="shared" si="13"/>
        <v>0</v>
      </c>
      <c r="AI20" s="12">
        <f t="shared" si="13"/>
        <v>0</v>
      </c>
      <c r="AJ20" s="12">
        <f t="shared" si="13"/>
        <v>0</v>
      </c>
      <c r="AL20" s="12">
        <f>$F20*H20</f>
        <v>0</v>
      </c>
      <c r="AM20" s="12">
        <f t="shared" ref="AM20:AP30" si="14">$F20*I20</f>
        <v>0</v>
      </c>
      <c r="AN20" s="12">
        <f t="shared" si="14"/>
        <v>0</v>
      </c>
      <c r="AO20" s="12">
        <f t="shared" si="14"/>
        <v>0</v>
      </c>
      <c r="AP20" s="12">
        <f t="shared" si="14"/>
        <v>0</v>
      </c>
    </row>
    <row r="21" spans="2:42">
      <c r="B21" s="16"/>
      <c r="C21" s="16"/>
      <c r="D21" s="16"/>
      <c r="E21" s="16"/>
      <c r="F21" s="16"/>
      <c r="G21" s="28" t="s">
        <v>23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N21" s="12">
        <f t="shared" ref="N21:N30" si="15">$B21*H21</f>
        <v>0</v>
      </c>
      <c r="O21" s="12">
        <f t="shared" si="10"/>
        <v>0</v>
      </c>
      <c r="P21" s="12">
        <f t="shared" si="10"/>
        <v>0</v>
      </c>
      <c r="Q21" s="12">
        <f t="shared" si="10"/>
        <v>0</v>
      </c>
      <c r="R21" s="12">
        <f t="shared" si="10"/>
        <v>0</v>
      </c>
      <c r="T21" s="12">
        <f t="shared" ref="T21:T30" si="16">$C21*H21</f>
        <v>0</v>
      </c>
      <c r="U21" s="12">
        <f t="shared" si="11"/>
        <v>0</v>
      </c>
      <c r="V21" s="12">
        <f t="shared" si="11"/>
        <v>0</v>
      </c>
      <c r="W21" s="12">
        <f t="shared" si="11"/>
        <v>0</v>
      </c>
      <c r="X21" s="12">
        <f t="shared" si="11"/>
        <v>0</v>
      </c>
      <c r="Z21" s="12">
        <f t="shared" ref="Z21:Z30" si="17">$D21*H21</f>
        <v>0</v>
      </c>
      <c r="AA21" s="12">
        <f t="shared" si="12"/>
        <v>0</v>
      </c>
      <c r="AB21" s="12">
        <f t="shared" si="12"/>
        <v>0</v>
      </c>
      <c r="AC21" s="12">
        <f t="shared" si="12"/>
        <v>0</v>
      </c>
      <c r="AD21" s="12">
        <f t="shared" si="12"/>
        <v>0</v>
      </c>
      <c r="AF21" s="12">
        <f t="shared" ref="AF21:AF30" si="18">$E21*H21</f>
        <v>0</v>
      </c>
      <c r="AG21" s="12">
        <f t="shared" si="13"/>
        <v>0</v>
      </c>
      <c r="AH21" s="12">
        <f t="shared" si="13"/>
        <v>0</v>
      </c>
      <c r="AI21" s="12">
        <f t="shared" si="13"/>
        <v>0</v>
      </c>
      <c r="AJ21" s="12">
        <f t="shared" si="13"/>
        <v>0</v>
      </c>
      <c r="AL21" s="12">
        <f t="shared" ref="AL21:AL30" si="19">$F21*H21</f>
        <v>0</v>
      </c>
      <c r="AM21" s="12">
        <f t="shared" si="14"/>
        <v>0</v>
      </c>
      <c r="AN21" s="12">
        <f t="shared" si="14"/>
        <v>0</v>
      </c>
      <c r="AO21" s="12">
        <f t="shared" si="14"/>
        <v>0</v>
      </c>
      <c r="AP21" s="12">
        <f t="shared" si="14"/>
        <v>0</v>
      </c>
    </row>
    <row r="22" spans="2:42">
      <c r="B22" s="16"/>
      <c r="C22" s="16"/>
      <c r="D22" s="16"/>
      <c r="E22" s="16"/>
      <c r="F22" s="16"/>
      <c r="G22" s="28" t="s">
        <v>24</v>
      </c>
      <c r="H22" s="15">
        <v>1</v>
      </c>
      <c r="I22" s="15">
        <v>0</v>
      </c>
      <c r="J22" s="15">
        <v>-1</v>
      </c>
      <c r="K22" s="15">
        <v>0</v>
      </c>
      <c r="L22" s="15">
        <v>1</v>
      </c>
      <c r="N22" s="12">
        <f t="shared" si="15"/>
        <v>0</v>
      </c>
      <c r="O22" s="12">
        <f t="shared" si="10"/>
        <v>0</v>
      </c>
      <c r="P22" s="12">
        <f t="shared" si="10"/>
        <v>0</v>
      </c>
      <c r="Q22" s="12">
        <f t="shared" si="10"/>
        <v>0</v>
      </c>
      <c r="R22" s="12">
        <f t="shared" si="10"/>
        <v>0</v>
      </c>
      <c r="T22" s="12">
        <f t="shared" si="16"/>
        <v>0</v>
      </c>
      <c r="U22" s="12">
        <f t="shared" si="11"/>
        <v>0</v>
      </c>
      <c r="V22" s="12">
        <f t="shared" si="11"/>
        <v>0</v>
      </c>
      <c r="W22" s="12">
        <f t="shared" si="11"/>
        <v>0</v>
      </c>
      <c r="X22" s="12">
        <f t="shared" si="11"/>
        <v>0</v>
      </c>
      <c r="Z22" s="12">
        <f t="shared" si="17"/>
        <v>0</v>
      </c>
      <c r="AA22" s="12">
        <f t="shared" si="12"/>
        <v>0</v>
      </c>
      <c r="AB22" s="12">
        <f t="shared" si="12"/>
        <v>0</v>
      </c>
      <c r="AC22" s="12">
        <f t="shared" si="12"/>
        <v>0</v>
      </c>
      <c r="AD22" s="12">
        <f t="shared" si="12"/>
        <v>0</v>
      </c>
      <c r="AF22" s="12">
        <f t="shared" si="18"/>
        <v>0</v>
      </c>
      <c r="AG22" s="12">
        <f t="shared" si="13"/>
        <v>0</v>
      </c>
      <c r="AH22" s="12">
        <f t="shared" si="13"/>
        <v>0</v>
      </c>
      <c r="AI22" s="12">
        <f t="shared" si="13"/>
        <v>0</v>
      </c>
      <c r="AJ22" s="12">
        <f t="shared" si="13"/>
        <v>0</v>
      </c>
      <c r="AL22" s="12">
        <f t="shared" si="19"/>
        <v>0</v>
      </c>
      <c r="AM22" s="12">
        <f t="shared" si="14"/>
        <v>0</v>
      </c>
      <c r="AN22" s="12">
        <f t="shared" si="14"/>
        <v>0</v>
      </c>
      <c r="AO22" s="12">
        <f t="shared" si="14"/>
        <v>0</v>
      </c>
      <c r="AP22" s="12">
        <f t="shared" si="14"/>
        <v>0</v>
      </c>
    </row>
    <row r="23" spans="2:42">
      <c r="B23" s="16">
        <v>1</v>
      </c>
      <c r="C23" s="16">
        <v>2</v>
      </c>
      <c r="D23" s="16">
        <v>2</v>
      </c>
      <c r="E23" s="16">
        <v>1</v>
      </c>
      <c r="F23" s="16">
        <v>2</v>
      </c>
      <c r="G23" s="28" t="s">
        <v>25</v>
      </c>
      <c r="H23" s="15">
        <v>0</v>
      </c>
      <c r="I23" s="15">
        <v>-1</v>
      </c>
      <c r="J23" s="15">
        <v>-1</v>
      </c>
      <c r="K23" s="15">
        <v>-1</v>
      </c>
      <c r="L23" s="15">
        <v>0</v>
      </c>
      <c r="N23" s="12">
        <f t="shared" si="15"/>
        <v>0</v>
      </c>
      <c r="O23" s="12">
        <f t="shared" si="10"/>
        <v>-1</v>
      </c>
      <c r="P23" s="12">
        <f t="shared" si="10"/>
        <v>-1</v>
      </c>
      <c r="Q23" s="12">
        <f t="shared" si="10"/>
        <v>-1</v>
      </c>
      <c r="R23" s="12">
        <f t="shared" si="10"/>
        <v>0</v>
      </c>
      <c r="T23" s="12">
        <f t="shared" si="16"/>
        <v>0</v>
      </c>
      <c r="U23" s="12">
        <f t="shared" si="11"/>
        <v>-2</v>
      </c>
      <c r="V23" s="12">
        <f t="shared" si="11"/>
        <v>-2</v>
      </c>
      <c r="W23" s="12">
        <f t="shared" si="11"/>
        <v>-2</v>
      </c>
      <c r="X23" s="12">
        <f t="shared" si="11"/>
        <v>0</v>
      </c>
      <c r="Z23" s="12">
        <f t="shared" si="17"/>
        <v>0</v>
      </c>
      <c r="AA23" s="12">
        <f t="shared" si="12"/>
        <v>-2</v>
      </c>
      <c r="AB23" s="12">
        <f t="shared" si="12"/>
        <v>-2</v>
      </c>
      <c r="AC23" s="12">
        <f t="shared" si="12"/>
        <v>-2</v>
      </c>
      <c r="AD23" s="12">
        <f t="shared" si="12"/>
        <v>0</v>
      </c>
      <c r="AF23" s="12">
        <f t="shared" si="18"/>
        <v>0</v>
      </c>
      <c r="AG23" s="12">
        <f t="shared" si="13"/>
        <v>-1</v>
      </c>
      <c r="AH23" s="12">
        <f t="shared" si="13"/>
        <v>-1</v>
      </c>
      <c r="AI23" s="12">
        <f t="shared" si="13"/>
        <v>-1</v>
      </c>
      <c r="AJ23" s="12">
        <f t="shared" si="13"/>
        <v>0</v>
      </c>
      <c r="AL23" s="12">
        <f t="shared" si="19"/>
        <v>0</v>
      </c>
      <c r="AM23" s="12">
        <f t="shared" si="14"/>
        <v>-2</v>
      </c>
      <c r="AN23" s="12">
        <f t="shared" si="14"/>
        <v>-2</v>
      </c>
      <c r="AO23" s="12">
        <f t="shared" si="14"/>
        <v>-2</v>
      </c>
      <c r="AP23" s="12">
        <f t="shared" si="14"/>
        <v>0</v>
      </c>
    </row>
    <row r="24" spans="2:42">
      <c r="B24" s="16">
        <v>0</v>
      </c>
      <c r="C24" s="16">
        <v>1</v>
      </c>
      <c r="D24" s="16">
        <v>1</v>
      </c>
      <c r="E24" s="16">
        <v>1</v>
      </c>
      <c r="F24" s="16">
        <v>1</v>
      </c>
      <c r="G24" s="28" t="s">
        <v>26</v>
      </c>
      <c r="H24" s="15">
        <v>1</v>
      </c>
      <c r="I24" s="15">
        <v>0</v>
      </c>
      <c r="J24" s="15">
        <v>-1</v>
      </c>
      <c r="K24" s="15">
        <v>-1</v>
      </c>
      <c r="L24" s="15">
        <v>-1</v>
      </c>
      <c r="N24" s="12">
        <f t="shared" si="15"/>
        <v>0</v>
      </c>
      <c r="O24" s="12">
        <f t="shared" si="10"/>
        <v>0</v>
      </c>
      <c r="P24" s="12">
        <f t="shared" si="10"/>
        <v>0</v>
      </c>
      <c r="Q24" s="12">
        <f t="shared" si="10"/>
        <v>0</v>
      </c>
      <c r="R24" s="12">
        <f t="shared" si="10"/>
        <v>0</v>
      </c>
      <c r="T24" s="12">
        <f t="shared" si="16"/>
        <v>1</v>
      </c>
      <c r="U24" s="12">
        <f t="shared" si="11"/>
        <v>0</v>
      </c>
      <c r="V24" s="12">
        <f t="shared" si="11"/>
        <v>-1</v>
      </c>
      <c r="W24" s="12">
        <f t="shared" si="11"/>
        <v>-1</v>
      </c>
      <c r="X24" s="12">
        <f t="shared" si="11"/>
        <v>-1</v>
      </c>
      <c r="Z24" s="12">
        <f t="shared" si="17"/>
        <v>1</v>
      </c>
      <c r="AA24" s="12">
        <f t="shared" si="12"/>
        <v>0</v>
      </c>
      <c r="AB24" s="12">
        <f t="shared" si="12"/>
        <v>-1</v>
      </c>
      <c r="AC24" s="12">
        <f t="shared" si="12"/>
        <v>-1</v>
      </c>
      <c r="AD24" s="12">
        <f t="shared" si="12"/>
        <v>-1</v>
      </c>
      <c r="AF24" s="12">
        <f t="shared" si="18"/>
        <v>1</v>
      </c>
      <c r="AG24" s="12">
        <f t="shared" si="13"/>
        <v>0</v>
      </c>
      <c r="AH24" s="12">
        <f t="shared" si="13"/>
        <v>-1</v>
      </c>
      <c r="AI24" s="12">
        <f t="shared" si="13"/>
        <v>-1</v>
      </c>
      <c r="AJ24" s="12">
        <f t="shared" si="13"/>
        <v>-1</v>
      </c>
      <c r="AL24" s="12">
        <f t="shared" si="19"/>
        <v>1</v>
      </c>
      <c r="AM24" s="12">
        <f t="shared" si="14"/>
        <v>0</v>
      </c>
      <c r="AN24" s="12">
        <f t="shared" si="14"/>
        <v>-1</v>
      </c>
      <c r="AO24" s="12">
        <f t="shared" si="14"/>
        <v>-1</v>
      </c>
      <c r="AP24" s="12">
        <f t="shared" si="14"/>
        <v>-1</v>
      </c>
    </row>
    <row r="25" spans="2:42">
      <c r="B25" s="16"/>
      <c r="C25" s="16"/>
      <c r="D25" s="16"/>
      <c r="E25" s="16"/>
      <c r="F25" s="16"/>
      <c r="G25" s="28" t="s">
        <v>27</v>
      </c>
      <c r="H25" s="15">
        <v>-1</v>
      </c>
      <c r="I25" s="15">
        <v>0</v>
      </c>
      <c r="J25" s="15">
        <v>1</v>
      </c>
      <c r="K25" s="15">
        <v>1</v>
      </c>
      <c r="L25" s="15">
        <v>-1</v>
      </c>
      <c r="N25" s="12">
        <f t="shared" si="15"/>
        <v>0</v>
      </c>
      <c r="O25" s="12">
        <f t="shared" si="10"/>
        <v>0</v>
      </c>
      <c r="P25" s="12">
        <f t="shared" si="10"/>
        <v>0</v>
      </c>
      <c r="Q25" s="12">
        <f t="shared" si="10"/>
        <v>0</v>
      </c>
      <c r="R25" s="12">
        <f t="shared" si="10"/>
        <v>0</v>
      </c>
      <c r="T25" s="12">
        <f t="shared" si="16"/>
        <v>0</v>
      </c>
      <c r="U25" s="12">
        <f t="shared" si="11"/>
        <v>0</v>
      </c>
      <c r="V25" s="12">
        <f t="shared" si="11"/>
        <v>0</v>
      </c>
      <c r="W25" s="12">
        <f t="shared" si="11"/>
        <v>0</v>
      </c>
      <c r="X25" s="12">
        <f t="shared" si="11"/>
        <v>0</v>
      </c>
      <c r="Z25" s="12">
        <f t="shared" si="17"/>
        <v>0</v>
      </c>
      <c r="AA25" s="12">
        <f t="shared" si="12"/>
        <v>0</v>
      </c>
      <c r="AB25" s="12">
        <f t="shared" si="12"/>
        <v>0</v>
      </c>
      <c r="AC25" s="12">
        <f t="shared" si="12"/>
        <v>0</v>
      </c>
      <c r="AD25" s="12">
        <f t="shared" si="12"/>
        <v>0</v>
      </c>
      <c r="AF25" s="12">
        <f t="shared" si="18"/>
        <v>0</v>
      </c>
      <c r="AG25" s="12">
        <f t="shared" si="13"/>
        <v>0</v>
      </c>
      <c r="AH25" s="12">
        <f t="shared" si="13"/>
        <v>0</v>
      </c>
      <c r="AI25" s="12">
        <f t="shared" si="13"/>
        <v>0</v>
      </c>
      <c r="AJ25" s="12">
        <f t="shared" si="13"/>
        <v>0</v>
      </c>
      <c r="AL25" s="12">
        <f t="shared" si="19"/>
        <v>0</v>
      </c>
      <c r="AM25" s="12">
        <f t="shared" si="14"/>
        <v>0</v>
      </c>
      <c r="AN25" s="12">
        <f t="shared" si="14"/>
        <v>0</v>
      </c>
      <c r="AO25" s="12">
        <f t="shared" si="14"/>
        <v>0</v>
      </c>
      <c r="AP25" s="12">
        <f t="shared" si="14"/>
        <v>0</v>
      </c>
    </row>
    <row r="26" spans="2:42">
      <c r="B26" s="16">
        <v>1</v>
      </c>
      <c r="C26" s="16">
        <v>0</v>
      </c>
      <c r="D26" s="16">
        <v>0</v>
      </c>
      <c r="E26" s="16">
        <v>0</v>
      </c>
      <c r="F26" s="16">
        <v>0</v>
      </c>
      <c r="G26" s="28" t="s">
        <v>28</v>
      </c>
      <c r="H26" s="15">
        <v>1</v>
      </c>
      <c r="I26" s="15">
        <v>1</v>
      </c>
      <c r="J26" s="15">
        <v>-1</v>
      </c>
      <c r="K26" s="15">
        <v>-1</v>
      </c>
      <c r="L26" s="15">
        <v>-1</v>
      </c>
      <c r="N26" s="12">
        <f t="shared" si="15"/>
        <v>1</v>
      </c>
      <c r="O26" s="12">
        <f t="shared" si="10"/>
        <v>1</v>
      </c>
      <c r="P26" s="12">
        <f t="shared" si="10"/>
        <v>-1</v>
      </c>
      <c r="Q26" s="12">
        <f t="shared" si="10"/>
        <v>-1</v>
      </c>
      <c r="R26" s="12">
        <f t="shared" si="10"/>
        <v>-1</v>
      </c>
      <c r="T26" s="12">
        <f t="shared" si="16"/>
        <v>0</v>
      </c>
      <c r="U26" s="12">
        <f t="shared" si="11"/>
        <v>0</v>
      </c>
      <c r="V26" s="12">
        <f t="shared" si="11"/>
        <v>0</v>
      </c>
      <c r="W26" s="12">
        <f t="shared" si="11"/>
        <v>0</v>
      </c>
      <c r="X26" s="12">
        <f t="shared" si="11"/>
        <v>0</v>
      </c>
      <c r="Z26" s="12">
        <f t="shared" si="17"/>
        <v>0</v>
      </c>
      <c r="AA26" s="12">
        <f t="shared" si="12"/>
        <v>0</v>
      </c>
      <c r="AB26" s="12">
        <f t="shared" si="12"/>
        <v>0</v>
      </c>
      <c r="AC26" s="12">
        <f t="shared" si="12"/>
        <v>0</v>
      </c>
      <c r="AD26" s="12">
        <f t="shared" si="12"/>
        <v>0</v>
      </c>
      <c r="AF26" s="12">
        <f t="shared" si="18"/>
        <v>0</v>
      </c>
      <c r="AG26" s="12">
        <f t="shared" si="13"/>
        <v>0</v>
      </c>
      <c r="AH26" s="12">
        <f t="shared" si="13"/>
        <v>0</v>
      </c>
      <c r="AI26" s="12">
        <f t="shared" si="13"/>
        <v>0</v>
      </c>
      <c r="AJ26" s="12">
        <f t="shared" si="13"/>
        <v>0</v>
      </c>
      <c r="AL26" s="12">
        <f t="shared" si="19"/>
        <v>0</v>
      </c>
      <c r="AM26" s="12">
        <f t="shared" si="14"/>
        <v>0</v>
      </c>
      <c r="AN26" s="12">
        <f t="shared" si="14"/>
        <v>0</v>
      </c>
      <c r="AO26" s="12">
        <f t="shared" si="14"/>
        <v>0</v>
      </c>
      <c r="AP26" s="12">
        <f t="shared" si="14"/>
        <v>0</v>
      </c>
    </row>
    <row r="27" spans="2:42">
      <c r="B27" s="16"/>
      <c r="C27" s="16"/>
      <c r="D27" s="16"/>
      <c r="E27" s="16"/>
      <c r="F27" s="16"/>
      <c r="G27" s="28" t="s">
        <v>29</v>
      </c>
      <c r="H27" s="15">
        <v>1</v>
      </c>
      <c r="I27" s="15">
        <v>1</v>
      </c>
      <c r="J27" s="15">
        <v>0</v>
      </c>
      <c r="K27" s="15">
        <v>0</v>
      </c>
      <c r="L27" s="15">
        <v>1</v>
      </c>
      <c r="N27" s="12">
        <f t="shared" si="15"/>
        <v>0</v>
      </c>
      <c r="O27" s="12">
        <f t="shared" si="10"/>
        <v>0</v>
      </c>
      <c r="P27" s="12">
        <f t="shared" si="10"/>
        <v>0</v>
      </c>
      <c r="Q27" s="12">
        <f t="shared" si="10"/>
        <v>0</v>
      </c>
      <c r="R27" s="12">
        <f t="shared" si="10"/>
        <v>0</v>
      </c>
      <c r="T27" s="12">
        <f t="shared" si="16"/>
        <v>0</v>
      </c>
      <c r="U27" s="12">
        <f t="shared" si="11"/>
        <v>0</v>
      </c>
      <c r="V27" s="12">
        <f t="shared" si="11"/>
        <v>0</v>
      </c>
      <c r="W27" s="12">
        <f t="shared" si="11"/>
        <v>0</v>
      </c>
      <c r="X27" s="12">
        <f t="shared" si="11"/>
        <v>0</v>
      </c>
      <c r="Z27" s="12">
        <f t="shared" si="17"/>
        <v>0</v>
      </c>
      <c r="AA27" s="12">
        <f t="shared" si="12"/>
        <v>0</v>
      </c>
      <c r="AB27" s="12">
        <f t="shared" si="12"/>
        <v>0</v>
      </c>
      <c r="AC27" s="12">
        <f t="shared" si="12"/>
        <v>0</v>
      </c>
      <c r="AD27" s="12">
        <f t="shared" si="12"/>
        <v>0</v>
      </c>
      <c r="AF27" s="12">
        <f t="shared" si="18"/>
        <v>0</v>
      </c>
      <c r="AG27" s="12">
        <f t="shared" si="13"/>
        <v>0</v>
      </c>
      <c r="AH27" s="12">
        <f t="shared" si="13"/>
        <v>0</v>
      </c>
      <c r="AI27" s="12">
        <f t="shared" si="13"/>
        <v>0</v>
      </c>
      <c r="AJ27" s="12">
        <f t="shared" si="13"/>
        <v>0</v>
      </c>
      <c r="AL27" s="12">
        <f t="shared" si="19"/>
        <v>0</v>
      </c>
      <c r="AM27" s="12">
        <f t="shared" si="14"/>
        <v>0</v>
      </c>
      <c r="AN27" s="12">
        <f t="shared" si="14"/>
        <v>0</v>
      </c>
      <c r="AO27" s="12">
        <f t="shared" si="14"/>
        <v>0</v>
      </c>
      <c r="AP27" s="12">
        <f t="shared" si="14"/>
        <v>0</v>
      </c>
    </row>
    <row r="28" spans="2:42">
      <c r="B28" s="16"/>
      <c r="C28" s="16"/>
      <c r="D28" s="16"/>
      <c r="E28" s="16"/>
      <c r="F28" s="16"/>
      <c r="G28" s="28" t="s">
        <v>30</v>
      </c>
      <c r="H28" s="15">
        <v>1</v>
      </c>
      <c r="I28" s="15">
        <v>0</v>
      </c>
      <c r="J28" s="15">
        <v>0</v>
      </c>
      <c r="K28" s="15">
        <v>0</v>
      </c>
      <c r="L28" s="15">
        <v>0</v>
      </c>
      <c r="N28" s="12">
        <f t="shared" si="15"/>
        <v>0</v>
      </c>
      <c r="O28" s="12">
        <f t="shared" si="10"/>
        <v>0</v>
      </c>
      <c r="P28" s="12">
        <f t="shared" si="10"/>
        <v>0</v>
      </c>
      <c r="Q28" s="12">
        <f t="shared" si="10"/>
        <v>0</v>
      </c>
      <c r="R28" s="12">
        <f t="shared" si="10"/>
        <v>0</v>
      </c>
      <c r="T28" s="12">
        <f t="shared" si="16"/>
        <v>0</v>
      </c>
      <c r="U28" s="12">
        <f t="shared" si="11"/>
        <v>0</v>
      </c>
      <c r="V28" s="12">
        <f t="shared" si="11"/>
        <v>0</v>
      </c>
      <c r="W28" s="12">
        <f t="shared" si="11"/>
        <v>0</v>
      </c>
      <c r="X28" s="12">
        <f t="shared" si="11"/>
        <v>0</v>
      </c>
      <c r="Z28" s="12">
        <f t="shared" si="17"/>
        <v>0</v>
      </c>
      <c r="AA28" s="12">
        <f t="shared" si="12"/>
        <v>0</v>
      </c>
      <c r="AB28" s="12">
        <f t="shared" si="12"/>
        <v>0</v>
      </c>
      <c r="AC28" s="12">
        <f t="shared" si="12"/>
        <v>0</v>
      </c>
      <c r="AD28" s="12">
        <f t="shared" si="12"/>
        <v>0</v>
      </c>
      <c r="AF28" s="12">
        <f t="shared" si="18"/>
        <v>0</v>
      </c>
      <c r="AG28" s="12">
        <f t="shared" si="13"/>
        <v>0</v>
      </c>
      <c r="AH28" s="12">
        <f t="shared" si="13"/>
        <v>0</v>
      </c>
      <c r="AI28" s="12">
        <f t="shared" si="13"/>
        <v>0</v>
      </c>
      <c r="AJ28" s="12">
        <f t="shared" si="13"/>
        <v>0</v>
      </c>
      <c r="AL28" s="12">
        <f t="shared" si="19"/>
        <v>0</v>
      </c>
      <c r="AM28" s="12">
        <f t="shared" si="14"/>
        <v>0</v>
      </c>
      <c r="AN28" s="12">
        <f t="shared" si="14"/>
        <v>0</v>
      </c>
      <c r="AO28" s="12">
        <f t="shared" si="14"/>
        <v>0</v>
      </c>
      <c r="AP28" s="12">
        <f t="shared" si="14"/>
        <v>0</v>
      </c>
    </row>
    <row r="29" spans="2:42">
      <c r="B29" s="16"/>
      <c r="C29" s="16"/>
      <c r="D29" s="16"/>
      <c r="E29" s="16"/>
      <c r="F29" s="16"/>
      <c r="G29" s="28" t="s">
        <v>31</v>
      </c>
      <c r="H29" s="15">
        <v>-1</v>
      </c>
      <c r="I29" s="15">
        <v>0</v>
      </c>
      <c r="J29" s="15">
        <v>0</v>
      </c>
      <c r="K29" s="15">
        <v>0</v>
      </c>
      <c r="L29" s="15">
        <v>-1</v>
      </c>
      <c r="N29" s="12">
        <f t="shared" si="15"/>
        <v>0</v>
      </c>
      <c r="O29" s="12">
        <f t="shared" si="10"/>
        <v>0</v>
      </c>
      <c r="P29" s="12">
        <f t="shared" si="10"/>
        <v>0</v>
      </c>
      <c r="Q29" s="12">
        <f t="shared" si="10"/>
        <v>0</v>
      </c>
      <c r="R29" s="12">
        <f t="shared" si="10"/>
        <v>0</v>
      </c>
      <c r="T29" s="12">
        <f t="shared" si="16"/>
        <v>0</v>
      </c>
      <c r="U29" s="12">
        <f t="shared" si="11"/>
        <v>0</v>
      </c>
      <c r="V29" s="12">
        <f t="shared" si="11"/>
        <v>0</v>
      </c>
      <c r="W29" s="12">
        <f t="shared" si="11"/>
        <v>0</v>
      </c>
      <c r="X29" s="12">
        <f t="shared" si="11"/>
        <v>0</v>
      </c>
      <c r="Z29" s="12">
        <f t="shared" si="17"/>
        <v>0</v>
      </c>
      <c r="AA29" s="12">
        <f t="shared" si="12"/>
        <v>0</v>
      </c>
      <c r="AB29" s="12">
        <f t="shared" si="12"/>
        <v>0</v>
      </c>
      <c r="AC29" s="12">
        <f t="shared" si="12"/>
        <v>0</v>
      </c>
      <c r="AD29" s="12">
        <f t="shared" si="12"/>
        <v>0</v>
      </c>
      <c r="AF29" s="12">
        <f t="shared" si="18"/>
        <v>0</v>
      </c>
      <c r="AG29" s="12">
        <f t="shared" si="13"/>
        <v>0</v>
      </c>
      <c r="AH29" s="12">
        <f t="shared" si="13"/>
        <v>0</v>
      </c>
      <c r="AI29" s="12">
        <f t="shared" si="13"/>
        <v>0</v>
      </c>
      <c r="AJ29" s="12">
        <f t="shared" si="13"/>
        <v>0</v>
      </c>
      <c r="AL29" s="12">
        <f t="shared" si="19"/>
        <v>0</v>
      </c>
      <c r="AM29" s="12">
        <f t="shared" si="14"/>
        <v>0</v>
      </c>
      <c r="AN29" s="12">
        <f t="shared" si="14"/>
        <v>0</v>
      </c>
      <c r="AO29" s="12">
        <f t="shared" si="14"/>
        <v>0</v>
      </c>
      <c r="AP29" s="12">
        <f t="shared" si="14"/>
        <v>0</v>
      </c>
    </row>
    <row r="30" spans="2:42">
      <c r="B30" s="16">
        <v>1</v>
      </c>
      <c r="C30" s="16">
        <v>2</v>
      </c>
      <c r="D30" s="16">
        <v>2</v>
      </c>
      <c r="E30" s="16">
        <v>1</v>
      </c>
      <c r="F30" s="16">
        <v>1</v>
      </c>
      <c r="G30" s="28" t="s">
        <v>32</v>
      </c>
      <c r="H30" s="15">
        <v>1</v>
      </c>
      <c r="I30" s="15">
        <v>1</v>
      </c>
      <c r="J30" s="15">
        <v>0</v>
      </c>
      <c r="K30" s="15">
        <v>0</v>
      </c>
      <c r="L30" s="15">
        <v>1</v>
      </c>
      <c r="N30" s="12">
        <f t="shared" si="15"/>
        <v>1</v>
      </c>
      <c r="O30" s="12">
        <f t="shared" si="10"/>
        <v>1</v>
      </c>
      <c r="P30" s="12">
        <f t="shared" si="10"/>
        <v>0</v>
      </c>
      <c r="Q30" s="12">
        <f t="shared" si="10"/>
        <v>0</v>
      </c>
      <c r="R30" s="12">
        <f t="shared" si="10"/>
        <v>1</v>
      </c>
      <c r="T30" s="12">
        <f t="shared" si="16"/>
        <v>2</v>
      </c>
      <c r="U30" s="12">
        <f t="shared" si="11"/>
        <v>2</v>
      </c>
      <c r="V30" s="12">
        <f t="shared" si="11"/>
        <v>0</v>
      </c>
      <c r="W30" s="12">
        <f t="shared" si="11"/>
        <v>0</v>
      </c>
      <c r="X30" s="12">
        <f t="shared" si="11"/>
        <v>2</v>
      </c>
      <c r="Z30" s="12">
        <f t="shared" si="17"/>
        <v>2</v>
      </c>
      <c r="AA30" s="12">
        <f t="shared" si="12"/>
        <v>2</v>
      </c>
      <c r="AB30" s="12">
        <f t="shared" si="12"/>
        <v>0</v>
      </c>
      <c r="AC30" s="12">
        <f t="shared" si="12"/>
        <v>0</v>
      </c>
      <c r="AD30" s="12">
        <f t="shared" si="12"/>
        <v>2</v>
      </c>
      <c r="AF30" s="12">
        <f t="shared" si="18"/>
        <v>1</v>
      </c>
      <c r="AG30" s="12">
        <f t="shared" si="13"/>
        <v>1</v>
      </c>
      <c r="AH30" s="12">
        <f t="shared" si="13"/>
        <v>0</v>
      </c>
      <c r="AI30" s="12">
        <f t="shared" si="13"/>
        <v>0</v>
      </c>
      <c r="AJ30" s="12">
        <f t="shared" si="13"/>
        <v>1</v>
      </c>
      <c r="AL30" s="12">
        <f t="shared" si="19"/>
        <v>1</v>
      </c>
      <c r="AM30" s="12">
        <f t="shared" si="14"/>
        <v>1</v>
      </c>
      <c r="AN30" s="12">
        <f t="shared" si="14"/>
        <v>0</v>
      </c>
      <c r="AO30" s="12">
        <f t="shared" si="14"/>
        <v>0</v>
      </c>
      <c r="AP30" s="12">
        <f t="shared" si="14"/>
        <v>1</v>
      </c>
    </row>
    <row r="31" spans="2:42">
      <c r="B31" s="16"/>
      <c r="C31" s="16"/>
      <c r="D31" s="16"/>
      <c r="E31" s="16"/>
      <c r="F31" s="16"/>
      <c r="G31" s="28"/>
      <c r="H31" s="15"/>
      <c r="I31" s="15"/>
      <c r="J31" s="15"/>
      <c r="K31" s="15"/>
      <c r="L31" s="17" t="s">
        <v>33</v>
      </c>
      <c r="N31" s="18">
        <f>SUM(N20:N30)/SUM($B$20:$B$30)</f>
        <v>0.66666666666666663</v>
      </c>
      <c r="O31" s="18">
        <f t="shared" ref="O31:R31" si="20">SUM(O20:O30)/SUM($B$20:$B$30)</f>
        <v>0.33333333333333331</v>
      </c>
      <c r="P31" s="18">
        <f t="shared" si="20"/>
        <v>-0.66666666666666663</v>
      </c>
      <c r="Q31" s="18">
        <f t="shared" si="20"/>
        <v>-0.66666666666666663</v>
      </c>
      <c r="R31" s="18">
        <f t="shared" si="20"/>
        <v>0</v>
      </c>
      <c r="T31" s="18">
        <f>SUM(T20:T30)/SUM($C$20:$C$30)</f>
        <v>0.6</v>
      </c>
      <c r="U31" s="18">
        <f t="shared" ref="U31:X31" si="21">SUM(U20:U30)/SUM($C$20:$C$30)</f>
        <v>0</v>
      </c>
      <c r="V31" s="18">
        <f t="shared" si="21"/>
        <v>-0.6</v>
      </c>
      <c r="W31" s="18">
        <f t="shared" si="21"/>
        <v>-0.6</v>
      </c>
      <c r="X31" s="18">
        <f t="shared" si="21"/>
        <v>0.2</v>
      </c>
      <c r="Z31" s="18">
        <f>SUM(Z20:Z30)/SUM($D$20:$D$30)</f>
        <v>0.6</v>
      </c>
      <c r="AA31" s="18">
        <f t="shared" ref="AA31:AD31" si="22">SUM(AA20:AA30)/SUM($D$20:$D$30)</f>
        <v>0</v>
      </c>
      <c r="AB31" s="18">
        <f t="shared" si="22"/>
        <v>-0.6</v>
      </c>
      <c r="AC31" s="18">
        <f t="shared" si="22"/>
        <v>-0.6</v>
      </c>
      <c r="AD31" s="18">
        <f t="shared" si="22"/>
        <v>0.2</v>
      </c>
      <c r="AF31" s="18">
        <f>SUM(AF20:AF30)/SUM($E$20:$E$30)</f>
        <v>0.66666666666666663</v>
      </c>
      <c r="AG31" s="18">
        <f t="shared" ref="AG31:AJ31" si="23">SUM(AG20:AG30)/SUM($E$20:$E$30)</f>
        <v>0</v>
      </c>
      <c r="AH31" s="18">
        <f t="shared" si="23"/>
        <v>-0.66666666666666663</v>
      </c>
      <c r="AI31" s="18">
        <f t="shared" si="23"/>
        <v>-0.66666666666666663</v>
      </c>
      <c r="AJ31" s="18">
        <f t="shared" si="23"/>
        <v>0</v>
      </c>
      <c r="AL31" s="18">
        <f>SUM(AL20:AL30)/SUM($F$20:$F$30)</f>
        <v>0.5</v>
      </c>
      <c r="AM31" s="18">
        <f t="shared" ref="AM31:AP31" si="24">SUM(AM20:AM30)/SUM($F$20:$F$30)</f>
        <v>-0.25</v>
      </c>
      <c r="AN31" s="18">
        <f t="shared" si="24"/>
        <v>-0.75</v>
      </c>
      <c r="AO31" s="18">
        <f t="shared" si="24"/>
        <v>-0.75</v>
      </c>
      <c r="AP31" s="18">
        <f t="shared" si="24"/>
        <v>0</v>
      </c>
    </row>
    <row r="32" spans="2:42">
      <c r="B32" s="16"/>
      <c r="C32" s="16"/>
      <c r="D32" s="16"/>
      <c r="E32" s="16"/>
      <c r="F32" s="16"/>
      <c r="G32" s="28"/>
      <c r="H32" s="15"/>
      <c r="I32" s="15"/>
      <c r="J32" s="15"/>
      <c r="K32" s="15"/>
      <c r="L32" s="15"/>
      <c r="T32" s="12"/>
      <c r="U32" s="12"/>
      <c r="V32" s="12"/>
      <c r="W32" s="12"/>
      <c r="X32" s="12"/>
      <c r="Z32" s="12"/>
      <c r="AA32" s="12"/>
      <c r="AB32" s="12"/>
      <c r="AC32" s="12"/>
      <c r="AD32" s="12"/>
      <c r="AF32" s="12"/>
      <c r="AG32" s="12"/>
      <c r="AH32" s="12"/>
      <c r="AI32" s="12"/>
      <c r="AJ32" s="12"/>
      <c r="AL32" s="12"/>
      <c r="AM32" s="12"/>
      <c r="AN32" s="12"/>
      <c r="AO32" s="12"/>
      <c r="AP32" s="12"/>
    </row>
    <row r="33" spans="2:42">
      <c r="B33" s="16"/>
      <c r="C33" s="16"/>
      <c r="D33" s="16"/>
      <c r="E33" s="16"/>
      <c r="F33" s="16"/>
      <c r="G33" s="52" t="s">
        <v>34</v>
      </c>
      <c r="H33" s="11"/>
      <c r="I33" s="11"/>
      <c r="J33" s="11"/>
      <c r="K33" s="11"/>
      <c r="L33" s="11"/>
      <c r="T33" s="12"/>
      <c r="U33" s="12"/>
      <c r="V33" s="12"/>
      <c r="W33" s="12"/>
      <c r="X33" s="12"/>
      <c r="Z33" s="12"/>
      <c r="AA33" s="12"/>
      <c r="AB33" s="12"/>
      <c r="AC33" s="12"/>
      <c r="AD33" s="12"/>
      <c r="AF33" s="12"/>
      <c r="AG33" s="12"/>
      <c r="AH33" s="12"/>
      <c r="AI33" s="12"/>
      <c r="AJ33" s="12"/>
      <c r="AL33" s="12"/>
      <c r="AM33" s="12"/>
      <c r="AN33" s="12"/>
      <c r="AO33" s="12"/>
      <c r="AP33" s="12"/>
    </row>
    <row r="34" spans="2:42">
      <c r="B34" s="16"/>
      <c r="C34" s="16"/>
      <c r="D34" s="16"/>
      <c r="E34" s="16"/>
      <c r="F34" s="16"/>
      <c r="G34" s="53" t="s">
        <v>35</v>
      </c>
      <c r="H34" s="11"/>
      <c r="I34" s="11"/>
      <c r="J34" s="11"/>
      <c r="K34" s="11"/>
      <c r="L34" s="11"/>
      <c r="T34" s="12"/>
      <c r="U34" s="12"/>
      <c r="V34" s="12"/>
      <c r="W34" s="12"/>
      <c r="X34" s="12"/>
      <c r="Z34" s="12"/>
      <c r="AA34" s="12"/>
      <c r="AB34" s="12"/>
      <c r="AC34" s="12"/>
      <c r="AD34" s="12"/>
      <c r="AF34" s="12"/>
      <c r="AG34" s="12"/>
      <c r="AH34" s="12"/>
      <c r="AI34" s="12"/>
      <c r="AJ34" s="12"/>
      <c r="AL34" s="12"/>
      <c r="AM34" s="12"/>
      <c r="AN34" s="12"/>
      <c r="AO34" s="12"/>
      <c r="AP34" s="12"/>
    </row>
    <row r="35" spans="2:42">
      <c r="B35" s="16">
        <v>2</v>
      </c>
      <c r="C35" s="16">
        <v>1</v>
      </c>
      <c r="D35" s="16">
        <v>2</v>
      </c>
      <c r="E35" s="16">
        <v>1</v>
      </c>
      <c r="F35" s="16">
        <v>2</v>
      </c>
      <c r="G35" s="28" t="s">
        <v>36</v>
      </c>
      <c r="H35" s="15">
        <v>0</v>
      </c>
      <c r="I35" s="15">
        <v>1</v>
      </c>
      <c r="J35" s="15">
        <v>-1</v>
      </c>
      <c r="K35" s="15">
        <v>1</v>
      </c>
      <c r="L35" s="15">
        <v>1</v>
      </c>
      <c r="N35" s="12">
        <f t="shared" ref="N35:R57" si="25">$B35*H35</f>
        <v>0</v>
      </c>
      <c r="O35" s="12">
        <f t="shared" si="25"/>
        <v>2</v>
      </c>
      <c r="P35" s="12">
        <f t="shared" si="25"/>
        <v>-2</v>
      </c>
      <c r="Q35" s="12">
        <f t="shared" si="25"/>
        <v>2</v>
      </c>
      <c r="R35" s="12">
        <f t="shared" si="25"/>
        <v>2</v>
      </c>
      <c r="T35" s="12">
        <f>$C35*H35</f>
        <v>0</v>
      </c>
      <c r="U35" s="12">
        <f t="shared" ref="U35:X57" si="26">$C35*I35</f>
        <v>1</v>
      </c>
      <c r="V35" s="12">
        <f t="shared" si="26"/>
        <v>-1</v>
      </c>
      <c r="W35" s="12">
        <f t="shared" si="26"/>
        <v>1</v>
      </c>
      <c r="X35" s="12">
        <f t="shared" si="26"/>
        <v>1</v>
      </c>
      <c r="Z35" s="12">
        <f>$D35*H35</f>
        <v>0</v>
      </c>
      <c r="AA35" s="12">
        <f t="shared" ref="AA35:AD57" si="27">$D35*I35</f>
        <v>2</v>
      </c>
      <c r="AB35" s="12">
        <f t="shared" si="27"/>
        <v>-2</v>
      </c>
      <c r="AC35" s="12">
        <f t="shared" si="27"/>
        <v>2</v>
      </c>
      <c r="AD35" s="12">
        <f t="shared" si="27"/>
        <v>2</v>
      </c>
      <c r="AF35" s="12">
        <f>$E35*H35</f>
        <v>0</v>
      </c>
      <c r="AG35" s="12">
        <f t="shared" ref="AG35:AJ57" si="28">$E35*I35</f>
        <v>1</v>
      </c>
      <c r="AH35" s="12">
        <f t="shared" si="28"/>
        <v>-1</v>
      </c>
      <c r="AI35" s="12">
        <f t="shared" si="28"/>
        <v>1</v>
      </c>
      <c r="AJ35" s="12">
        <f t="shared" si="28"/>
        <v>1</v>
      </c>
      <c r="AL35" s="12">
        <f>$F35*H35</f>
        <v>0</v>
      </c>
      <c r="AM35" s="12">
        <f t="shared" ref="AM35:AP57" si="29">$F35*I35</f>
        <v>2</v>
      </c>
      <c r="AN35" s="12">
        <f t="shared" si="29"/>
        <v>-2</v>
      </c>
      <c r="AO35" s="12">
        <f t="shared" si="29"/>
        <v>2</v>
      </c>
      <c r="AP35" s="12">
        <f t="shared" si="29"/>
        <v>2</v>
      </c>
    </row>
    <row r="36" spans="2:42">
      <c r="B36" s="16"/>
      <c r="C36" s="16"/>
      <c r="D36" s="16"/>
      <c r="E36" s="16"/>
      <c r="F36" s="16"/>
      <c r="G36" s="28" t="s">
        <v>37</v>
      </c>
      <c r="H36" s="15">
        <v>-1</v>
      </c>
      <c r="I36" s="15">
        <v>1</v>
      </c>
      <c r="J36" s="15">
        <v>1</v>
      </c>
      <c r="K36" s="15">
        <v>1</v>
      </c>
      <c r="L36" s="15">
        <v>1</v>
      </c>
      <c r="N36" s="12">
        <f t="shared" si="25"/>
        <v>0</v>
      </c>
      <c r="O36" s="12">
        <f t="shared" si="25"/>
        <v>0</v>
      </c>
      <c r="P36" s="12">
        <f t="shared" si="25"/>
        <v>0</v>
      </c>
      <c r="Q36" s="12">
        <f t="shared" si="25"/>
        <v>0</v>
      </c>
      <c r="R36" s="12">
        <f>$B36*L36</f>
        <v>0</v>
      </c>
      <c r="T36" s="12">
        <f t="shared" ref="T36:T57" si="30">$C36*H36</f>
        <v>0</v>
      </c>
      <c r="U36" s="12">
        <f t="shared" si="26"/>
        <v>0</v>
      </c>
      <c r="V36" s="12">
        <f t="shared" si="26"/>
        <v>0</v>
      </c>
      <c r="W36" s="12">
        <f t="shared" si="26"/>
        <v>0</v>
      </c>
      <c r="X36" s="12">
        <f t="shared" si="26"/>
        <v>0</v>
      </c>
      <c r="Z36" s="12">
        <f t="shared" ref="Z36:Z57" si="31">$D36*H36</f>
        <v>0</v>
      </c>
      <c r="AA36" s="12">
        <f t="shared" si="27"/>
        <v>0</v>
      </c>
      <c r="AB36" s="12">
        <f t="shared" si="27"/>
        <v>0</v>
      </c>
      <c r="AC36" s="12">
        <f t="shared" si="27"/>
        <v>0</v>
      </c>
      <c r="AD36" s="12">
        <f t="shared" si="27"/>
        <v>0</v>
      </c>
      <c r="AF36" s="12">
        <f t="shared" ref="AF36:AF57" si="32">$E36*H36</f>
        <v>0</v>
      </c>
      <c r="AG36" s="12">
        <f t="shared" si="28"/>
        <v>0</v>
      </c>
      <c r="AH36" s="12">
        <f t="shared" si="28"/>
        <v>0</v>
      </c>
      <c r="AI36" s="12">
        <f t="shared" si="28"/>
        <v>0</v>
      </c>
      <c r="AJ36" s="12">
        <f t="shared" si="28"/>
        <v>0</v>
      </c>
      <c r="AL36" s="12">
        <f t="shared" ref="AL36:AL57" si="33">$F36*H36</f>
        <v>0</v>
      </c>
      <c r="AM36" s="12">
        <f t="shared" si="29"/>
        <v>0</v>
      </c>
      <c r="AN36" s="12">
        <f t="shared" si="29"/>
        <v>0</v>
      </c>
      <c r="AO36" s="12">
        <f t="shared" si="29"/>
        <v>0</v>
      </c>
      <c r="AP36" s="12">
        <f t="shared" si="29"/>
        <v>0</v>
      </c>
    </row>
    <row r="37" spans="2:42">
      <c r="B37" s="16">
        <v>1</v>
      </c>
      <c r="C37" s="16">
        <v>2</v>
      </c>
      <c r="D37" s="16">
        <v>1</v>
      </c>
      <c r="E37" s="16">
        <v>0</v>
      </c>
      <c r="F37" s="16">
        <v>0</v>
      </c>
      <c r="G37" s="28" t="s">
        <v>38</v>
      </c>
      <c r="H37" s="15">
        <v>0</v>
      </c>
      <c r="I37" s="15">
        <v>0</v>
      </c>
      <c r="J37" s="15">
        <v>-1</v>
      </c>
      <c r="K37" s="15">
        <v>0</v>
      </c>
      <c r="L37" s="15">
        <v>1</v>
      </c>
      <c r="N37" s="12">
        <f t="shared" si="25"/>
        <v>0</v>
      </c>
      <c r="O37" s="12">
        <f t="shared" si="25"/>
        <v>0</v>
      </c>
      <c r="P37" s="12">
        <f t="shared" si="25"/>
        <v>-1</v>
      </c>
      <c r="Q37" s="12">
        <f t="shared" si="25"/>
        <v>0</v>
      </c>
      <c r="R37" s="12">
        <f t="shared" si="25"/>
        <v>1</v>
      </c>
      <c r="T37" s="12">
        <f t="shared" si="30"/>
        <v>0</v>
      </c>
      <c r="U37" s="12">
        <f t="shared" si="26"/>
        <v>0</v>
      </c>
      <c r="V37" s="12">
        <f t="shared" si="26"/>
        <v>-2</v>
      </c>
      <c r="W37" s="12">
        <f t="shared" si="26"/>
        <v>0</v>
      </c>
      <c r="X37" s="12">
        <f t="shared" si="26"/>
        <v>2</v>
      </c>
      <c r="Z37" s="12">
        <f t="shared" si="31"/>
        <v>0</v>
      </c>
      <c r="AA37" s="12">
        <f t="shared" si="27"/>
        <v>0</v>
      </c>
      <c r="AB37" s="12">
        <f t="shared" si="27"/>
        <v>-1</v>
      </c>
      <c r="AC37" s="12">
        <f t="shared" si="27"/>
        <v>0</v>
      </c>
      <c r="AD37" s="12">
        <f t="shared" si="27"/>
        <v>1</v>
      </c>
      <c r="AF37" s="12">
        <f t="shared" si="32"/>
        <v>0</v>
      </c>
      <c r="AG37" s="12">
        <f t="shared" si="28"/>
        <v>0</v>
      </c>
      <c r="AH37" s="12">
        <f t="shared" si="28"/>
        <v>0</v>
      </c>
      <c r="AI37" s="12">
        <f t="shared" si="28"/>
        <v>0</v>
      </c>
      <c r="AJ37" s="12">
        <f t="shared" si="28"/>
        <v>0</v>
      </c>
      <c r="AL37" s="12">
        <f t="shared" si="33"/>
        <v>0</v>
      </c>
      <c r="AM37" s="12">
        <f t="shared" si="29"/>
        <v>0</v>
      </c>
      <c r="AN37" s="12">
        <f t="shared" si="29"/>
        <v>0</v>
      </c>
      <c r="AO37" s="12">
        <f t="shared" si="29"/>
        <v>0</v>
      </c>
      <c r="AP37" s="12">
        <f t="shared" si="29"/>
        <v>0</v>
      </c>
    </row>
    <row r="38" spans="2:42">
      <c r="B38" s="16"/>
      <c r="C38" s="16"/>
      <c r="D38" s="16"/>
      <c r="E38" s="16"/>
      <c r="F38" s="16"/>
      <c r="G38" s="53" t="s">
        <v>39</v>
      </c>
      <c r="H38" s="11"/>
      <c r="I38" s="11"/>
      <c r="J38" s="11"/>
      <c r="K38" s="11"/>
      <c r="L38" s="11"/>
      <c r="N38" s="12">
        <f t="shared" si="25"/>
        <v>0</v>
      </c>
      <c r="O38" s="12">
        <f t="shared" si="25"/>
        <v>0</v>
      </c>
      <c r="P38" s="12">
        <f t="shared" si="25"/>
        <v>0</v>
      </c>
      <c r="Q38" s="12">
        <f t="shared" si="25"/>
        <v>0</v>
      </c>
      <c r="R38" s="12">
        <f t="shared" si="25"/>
        <v>0</v>
      </c>
      <c r="T38" s="12">
        <f t="shared" si="30"/>
        <v>0</v>
      </c>
      <c r="U38" s="12">
        <f t="shared" si="26"/>
        <v>0</v>
      </c>
      <c r="V38" s="12">
        <f t="shared" si="26"/>
        <v>0</v>
      </c>
      <c r="W38" s="12">
        <f t="shared" si="26"/>
        <v>0</v>
      </c>
      <c r="X38" s="12">
        <f t="shared" si="26"/>
        <v>0</v>
      </c>
      <c r="Z38" s="12">
        <f t="shared" si="31"/>
        <v>0</v>
      </c>
      <c r="AA38" s="12">
        <f t="shared" si="27"/>
        <v>0</v>
      </c>
      <c r="AB38" s="12">
        <f t="shared" si="27"/>
        <v>0</v>
      </c>
      <c r="AC38" s="12">
        <f t="shared" si="27"/>
        <v>0</v>
      </c>
      <c r="AD38" s="12">
        <f t="shared" si="27"/>
        <v>0</v>
      </c>
      <c r="AF38" s="12">
        <f t="shared" si="32"/>
        <v>0</v>
      </c>
      <c r="AG38" s="12">
        <f t="shared" si="28"/>
        <v>0</v>
      </c>
      <c r="AH38" s="12">
        <f t="shared" si="28"/>
        <v>0</v>
      </c>
      <c r="AI38" s="12">
        <f t="shared" si="28"/>
        <v>0</v>
      </c>
      <c r="AJ38" s="12">
        <f t="shared" si="28"/>
        <v>0</v>
      </c>
      <c r="AL38" s="12">
        <f t="shared" si="33"/>
        <v>0</v>
      </c>
      <c r="AM38" s="12">
        <f t="shared" si="29"/>
        <v>0</v>
      </c>
      <c r="AN38" s="12">
        <f t="shared" si="29"/>
        <v>0</v>
      </c>
      <c r="AO38" s="12">
        <f t="shared" si="29"/>
        <v>0</v>
      </c>
      <c r="AP38" s="12">
        <f t="shared" si="29"/>
        <v>0</v>
      </c>
    </row>
    <row r="39" spans="2:42">
      <c r="B39" s="16"/>
      <c r="C39" s="16"/>
      <c r="D39" s="16"/>
      <c r="E39" s="16"/>
      <c r="F39" s="16"/>
      <c r="G39" s="28" t="s">
        <v>40</v>
      </c>
      <c r="H39" s="15">
        <v>-1</v>
      </c>
      <c r="I39" s="15">
        <v>0</v>
      </c>
      <c r="J39" s="15">
        <v>-1</v>
      </c>
      <c r="K39" s="15">
        <v>1</v>
      </c>
      <c r="L39" s="15">
        <v>1</v>
      </c>
      <c r="N39" s="12">
        <f t="shared" si="25"/>
        <v>0</v>
      </c>
      <c r="O39" s="12">
        <f t="shared" si="25"/>
        <v>0</v>
      </c>
      <c r="P39" s="12">
        <f t="shared" si="25"/>
        <v>0</v>
      </c>
      <c r="Q39" s="12">
        <f t="shared" si="25"/>
        <v>0</v>
      </c>
      <c r="R39" s="12">
        <f t="shared" si="25"/>
        <v>0</v>
      </c>
      <c r="T39" s="12">
        <f t="shared" si="30"/>
        <v>0</v>
      </c>
      <c r="U39" s="12">
        <f t="shared" si="26"/>
        <v>0</v>
      </c>
      <c r="V39" s="12">
        <f t="shared" si="26"/>
        <v>0</v>
      </c>
      <c r="W39" s="12">
        <f t="shared" si="26"/>
        <v>0</v>
      </c>
      <c r="X39" s="12">
        <f t="shared" si="26"/>
        <v>0</v>
      </c>
      <c r="Z39" s="12">
        <f t="shared" si="31"/>
        <v>0</v>
      </c>
      <c r="AA39" s="12">
        <f t="shared" si="27"/>
        <v>0</v>
      </c>
      <c r="AB39" s="12">
        <f t="shared" si="27"/>
        <v>0</v>
      </c>
      <c r="AC39" s="12">
        <f t="shared" si="27"/>
        <v>0</v>
      </c>
      <c r="AD39" s="12">
        <f t="shared" si="27"/>
        <v>0</v>
      </c>
      <c r="AF39" s="12">
        <f t="shared" si="32"/>
        <v>0</v>
      </c>
      <c r="AG39" s="12">
        <f t="shared" si="28"/>
        <v>0</v>
      </c>
      <c r="AH39" s="12">
        <f t="shared" si="28"/>
        <v>0</v>
      </c>
      <c r="AI39" s="12">
        <f t="shared" si="28"/>
        <v>0</v>
      </c>
      <c r="AJ39" s="12">
        <f t="shared" si="28"/>
        <v>0</v>
      </c>
      <c r="AL39" s="12">
        <f t="shared" si="33"/>
        <v>0</v>
      </c>
      <c r="AM39" s="12">
        <f t="shared" si="29"/>
        <v>0</v>
      </c>
      <c r="AN39" s="12">
        <f t="shared" si="29"/>
        <v>0</v>
      </c>
      <c r="AO39" s="12">
        <f t="shared" si="29"/>
        <v>0</v>
      </c>
      <c r="AP39" s="12">
        <f t="shared" si="29"/>
        <v>0</v>
      </c>
    </row>
    <row r="40" spans="2:42">
      <c r="B40" s="16"/>
      <c r="C40" s="16"/>
      <c r="D40" s="16"/>
      <c r="E40" s="16"/>
      <c r="F40" s="16"/>
      <c r="G40" s="28" t="s">
        <v>41</v>
      </c>
      <c r="H40" s="15">
        <v>-1</v>
      </c>
      <c r="I40" s="15">
        <v>0</v>
      </c>
      <c r="J40" s="15">
        <v>-1</v>
      </c>
      <c r="K40" s="15">
        <v>1</v>
      </c>
      <c r="L40" s="15">
        <v>1</v>
      </c>
      <c r="N40" s="12">
        <f t="shared" si="25"/>
        <v>0</v>
      </c>
      <c r="O40" s="12">
        <f t="shared" si="25"/>
        <v>0</v>
      </c>
      <c r="P40" s="12">
        <f t="shared" si="25"/>
        <v>0</v>
      </c>
      <c r="Q40" s="12">
        <f t="shared" si="25"/>
        <v>0</v>
      </c>
      <c r="R40" s="12">
        <f t="shared" si="25"/>
        <v>0</v>
      </c>
      <c r="T40" s="12">
        <f t="shared" si="30"/>
        <v>0</v>
      </c>
      <c r="U40" s="12">
        <f t="shared" si="26"/>
        <v>0</v>
      </c>
      <c r="V40" s="12">
        <f t="shared" si="26"/>
        <v>0</v>
      </c>
      <c r="W40" s="12">
        <f t="shared" si="26"/>
        <v>0</v>
      </c>
      <c r="X40" s="12">
        <f t="shared" si="26"/>
        <v>0</v>
      </c>
      <c r="Z40" s="12">
        <f t="shared" si="31"/>
        <v>0</v>
      </c>
      <c r="AA40" s="12">
        <f t="shared" si="27"/>
        <v>0</v>
      </c>
      <c r="AB40" s="12">
        <f t="shared" si="27"/>
        <v>0</v>
      </c>
      <c r="AC40" s="12">
        <f t="shared" si="27"/>
        <v>0</v>
      </c>
      <c r="AD40" s="12">
        <f t="shared" si="27"/>
        <v>0</v>
      </c>
      <c r="AF40" s="12">
        <f t="shared" si="32"/>
        <v>0</v>
      </c>
      <c r="AG40" s="12">
        <f t="shared" si="28"/>
        <v>0</v>
      </c>
      <c r="AH40" s="12">
        <f t="shared" si="28"/>
        <v>0</v>
      </c>
      <c r="AI40" s="12">
        <f t="shared" si="28"/>
        <v>0</v>
      </c>
      <c r="AJ40" s="12">
        <f t="shared" si="28"/>
        <v>0</v>
      </c>
      <c r="AL40" s="12">
        <f t="shared" si="33"/>
        <v>0</v>
      </c>
      <c r="AM40" s="12">
        <f t="shared" si="29"/>
        <v>0</v>
      </c>
      <c r="AN40" s="12">
        <f t="shared" si="29"/>
        <v>0</v>
      </c>
      <c r="AO40" s="12">
        <f t="shared" si="29"/>
        <v>0</v>
      </c>
      <c r="AP40" s="12">
        <f t="shared" si="29"/>
        <v>0</v>
      </c>
    </row>
    <row r="41" spans="2:42">
      <c r="B41" s="16">
        <v>2</v>
      </c>
      <c r="C41" s="16">
        <v>2</v>
      </c>
      <c r="D41" s="16">
        <v>2</v>
      </c>
      <c r="E41" s="16">
        <v>2</v>
      </c>
      <c r="F41" s="16">
        <v>2</v>
      </c>
      <c r="G41" s="28" t="s">
        <v>42</v>
      </c>
      <c r="H41" s="15">
        <v>-1</v>
      </c>
      <c r="I41" s="15">
        <v>0</v>
      </c>
      <c r="J41" s="15">
        <v>-1</v>
      </c>
      <c r="K41" s="15">
        <v>1</v>
      </c>
      <c r="L41" s="15">
        <v>1</v>
      </c>
      <c r="N41" s="12">
        <f t="shared" si="25"/>
        <v>-2</v>
      </c>
      <c r="O41" s="12">
        <f t="shared" si="25"/>
        <v>0</v>
      </c>
      <c r="P41" s="12">
        <f t="shared" si="25"/>
        <v>-2</v>
      </c>
      <c r="Q41" s="12">
        <f t="shared" si="25"/>
        <v>2</v>
      </c>
      <c r="R41" s="12">
        <f t="shared" si="25"/>
        <v>2</v>
      </c>
      <c r="T41" s="12">
        <f t="shared" si="30"/>
        <v>-2</v>
      </c>
      <c r="U41" s="12">
        <f t="shared" si="26"/>
        <v>0</v>
      </c>
      <c r="V41" s="12">
        <f t="shared" si="26"/>
        <v>-2</v>
      </c>
      <c r="W41" s="12">
        <f t="shared" si="26"/>
        <v>2</v>
      </c>
      <c r="X41" s="12">
        <f t="shared" si="26"/>
        <v>2</v>
      </c>
      <c r="Z41" s="12">
        <f t="shared" si="31"/>
        <v>-2</v>
      </c>
      <c r="AA41" s="12">
        <f t="shared" si="27"/>
        <v>0</v>
      </c>
      <c r="AB41" s="12">
        <f t="shared" si="27"/>
        <v>-2</v>
      </c>
      <c r="AC41" s="12">
        <f t="shared" si="27"/>
        <v>2</v>
      </c>
      <c r="AD41" s="12">
        <f t="shared" si="27"/>
        <v>2</v>
      </c>
      <c r="AF41" s="12">
        <f t="shared" si="32"/>
        <v>-2</v>
      </c>
      <c r="AG41" s="12">
        <f t="shared" si="28"/>
        <v>0</v>
      </c>
      <c r="AH41" s="12">
        <f t="shared" si="28"/>
        <v>-2</v>
      </c>
      <c r="AI41" s="12">
        <f t="shared" si="28"/>
        <v>2</v>
      </c>
      <c r="AJ41" s="12">
        <f t="shared" si="28"/>
        <v>2</v>
      </c>
      <c r="AL41" s="12">
        <f t="shared" si="33"/>
        <v>-2</v>
      </c>
      <c r="AM41" s="12">
        <f t="shared" si="29"/>
        <v>0</v>
      </c>
      <c r="AN41" s="12">
        <f t="shared" si="29"/>
        <v>-2</v>
      </c>
      <c r="AO41" s="12">
        <f t="shared" si="29"/>
        <v>2</v>
      </c>
      <c r="AP41" s="12">
        <f t="shared" si="29"/>
        <v>2</v>
      </c>
    </row>
    <row r="42" spans="2:42">
      <c r="B42" s="16">
        <v>0</v>
      </c>
      <c r="C42" s="16">
        <v>0</v>
      </c>
      <c r="D42" s="16">
        <v>0</v>
      </c>
      <c r="E42" s="16">
        <v>1</v>
      </c>
      <c r="F42" s="16">
        <v>1</v>
      </c>
      <c r="G42" s="28" t="s">
        <v>43</v>
      </c>
      <c r="H42" s="15">
        <v>1</v>
      </c>
      <c r="I42" s="15">
        <v>-1</v>
      </c>
      <c r="J42" s="15">
        <v>-1</v>
      </c>
      <c r="K42" s="15">
        <v>-1</v>
      </c>
      <c r="L42" s="15">
        <v>-1</v>
      </c>
      <c r="N42" s="12">
        <f t="shared" si="25"/>
        <v>0</v>
      </c>
      <c r="O42" s="12">
        <f t="shared" si="25"/>
        <v>0</v>
      </c>
      <c r="P42" s="12">
        <f t="shared" si="25"/>
        <v>0</v>
      </c>
      <c r="Q42" s="12">
        <f t="shared" si="25"/>
        <v>0</v>
      </c>
      <c r="R42" s="12">
        <f t="shared" si="25"/>
        <v>0</v>
      </c>
      <c r="T42" s="12">
        <f t="shared" si="30"/>
        <v>0</v>
      </c>
      <c r="U42" s="12">
        <f t="shared" si="26"/>
        <v>0</v>
      </c>
      <c r="V42" s="12">
        <f t="shared" si="26"/>
        <v>0</v>
      </c>
      <c r="W42" s="12">
        <f t="shared" si="26"/>
        <v>0</v>
      </c>
      <c r="X42" s="12">
        <f t="shared" si="26"/>
        <v>0</v>
      </c>
      <c r="Z42" s="12">
        <f t="shared" si="31"/>
        <v>0</v>
      </c>
      <c r="AA42" s="12">
        <f t="shared" si="27"/>
        <v>0</v>
      </c>
      <c r="AB42" s="12">
        <f t="shared" si="27"/>
        <v>0</v>
      </c>
      <c r="AC42" s="12">
        <f t="shared" si="27"/>
        <v>0</v>
      </c>
      <c r="AD42" s="12">
        <f t="shared" si="27"/>
        <v>0</v>
      </c>
      <c r="AF42" s="12">
        <f t="shared" si="32"/>
        <v>1</v>
      </c>
      <c r="AG42" s="12">
        <f t="shared" si="28"/>
        <v>-1</v>
      </c>
      <c r="AH42" s="12">
        <f t="shared" si="28"/>
        <v>-1</v>
      </c>
      <c r="AI42" s="12">
        <f t="shared" si="28"/>
        <v>-1</v>
      </c>
      <c r="AJ42" s="12">
        <f t="shared" si="28"/>
        <v>-1</v>
      </c>
      <c r="AL42" s="12">
        <f t="shared" si="33"/>
        <v>1</v>
      </c>
      <c r="AM42" s="12">
        <f t="shared" si="29"/>
        <v>-1</v>
      </c>
      <c r="AN42" s="12">
        <f t="shared" si="29"/>
        <v>-1</v>
      </c>
      <c r="AO42" s="12">
        <f t="shared" si="29"/>
        <v>-1</v>
      </c>
      <c r="AP42" s="12">
        <f t="shared" si="29"/>
        <v>-1</v>
      </c>
    </row>
    <row r="43" spans="2:42">
      <c r="B43" s="16"/>
      <c r="C43" s="16"/>
      <c r="D43" s="16"/>
      <c r="E43" s="16"/>
      <c r="F43" s="16"/>
      <c r="G43" s="28" t="s">
        <v>44</v>
      </c>
      <c r="H43" s="15">
        <v>0</v>
      </c>
      <c r="I43" s="15">
        <v>1</v>
      </c>
      <c r="J43" s="15">
        <v>0</v>
      </c>
      <c r="K43" s="15">
        <v>1</v>
      </c>
      <c r="L43" s="15">
        <v>1</v>
      </c>
      <c r="N43" s="12">
        <f t="shared" si="25"/>
        <v>0</v>
      </c>
      <c r="O43" s="12">
        <f t="shared" si="25"/>
        <v>0</v>
      </c>
      <c r="P43" s="12">
        <f t="shared" si="25"/>
        <v>0</v>
      </c>
      <c r="Q43" s="12">
        <f t="shared" si="25"/>
        <v>0</v>
      </c>
      <c r="R43" s="12">
        <f t="shared" si="25"/>
        <v>0</v>
      </c>
      <c r="T43" s="12">
        <f t="shared" si="30"/>
        <v>0</v>
      </c>
      <c r="U43" s="12">
        <f t="shared" si="26"/>
        <v>0</v>
      </c>
      <c r="V43" s="12">
        <f t="shared" si="26"/>
        <v>0</v>
      </c>
      <c r="W43" s="12">
        <f t="shared" si="26"/>
        <v>0</v>
      </c>
      <c r="X43" s="12">
        <f t="shared" si="26"/>
        <v>0</v>
      </c>
      <c r="Z43" s="12">
        <f t="shared" si="31"/>
        <v>0</v>
      </c>
      <c r="AA43" s="12">
        <f t="shared" si="27"/>
        <v>0</v>
      </c>
      <c r="AB43" s="12">
        <f t="shared" si="27"/>
        <v>0</v>
      </c>
      <c r="AC43" s="12">
        <f t="shared" si="27"/>
        <v>0</v>
      </c>
      <c r="AD43" s="12">
        <f t="shared" si="27"/>
        <v>0</v>
      </c>
      <c r="AF43" s="12">
        <f t="shared" si="32"/>
        <v>0</v>
      </c>
      <c r="AG43" s="12">
        <f t="shared" si="28"/>
        <v>0</v>
      </c>
      <c r="AH43" s="12">
        <f t="shared" si="28"/>
        <v>0</v>
      </c>
      <c r="AI43" s="12">
        <f t="shared" si="28"/>
        <v>0</v>
      </c>
      <c r="AJ43" s="12">
        <f t="shared" si="28"/>
        <v>0</v>
      </c>
      <c r="AL43" s="12">
        <f t="shared" si="33"/>
        <v>0</v>
      </c>
      <c r="AM43" s="12">
        <f t="shared" si="29"/>
        <v>0</v>
      </c>
      <c r="AN43" s="12">
        <f t="shared" si="29"/>
        <v>0</v>
      </c>
      <c r="AO43" s="12">
        <f t="shared" si="29"/>
        <v>0</v>
      </c>
      <c r="AP43" s="12">
        <f t="shared" si="29"/>
        <v>0</v>
      </c>
    </row>
    <row r="44" spans="2:42">
      <c r="B44" s="16"/>
      <c r="C44" s="16"/>
      <c r="D44" s="16"/>
      <c r="E44" s="16"/>
      <c r="F44" s="16"/>
      <c r="G44" s="53" t="s">
        <v>45</v>
      </c>
      <c r="H44" s="11"/>
      <c r="I44" s="11"/>
      <c r="J44" s="11"/>
      <c r="K44" s="11"/>
      <c r="L44" s="11"/>
      <c r="N44" s="12">
        <f t="shared" si="25"/>
        <v>0</v>
      </c>
      <c r="O44" s="12">
        <f t="shared" si="25"/>
        <v>0</v>
      </c>
      <c r="P44" s="12">
        <f t="shared" si="25"/>
        <v>0</v>
      </c>
      <c r="Q44" s="12">
        <f t="shared" si="25"/>
        <v>0</v>
      </c>
      <c r="R44" s="12">
        <f t="shared" si="25"/>
        <v>0</v>
      </c>
      <c r="T44" s="12">
        <f t="shared" si="30"/>
        <v>0</v>
      </c>
      <c r="U44" s="12">
        <f t="shared" si="26"/>
        <v>0</v>
      </c>
      <c r="V44" s="12">
        <f t="shared" si="26"/>
        <v>0</v>
      </c>
      <c r="W44" s="12">
        <f t="shared" si="26"/>
        <v>0</v>
      </c>
      <c r="X44" s="12">
        <f t="shared" si="26"/>
        <v>0</v>
      </c>
      <c r="Z44" s="12">
        <f t="shared" si="31"/>
        <v>0</v>
      </c>
      <c r="AA44" s="12">
        <f t="shared" si="27"/>
        <v>0</v>
      </c>
      <c r="AB44" s="12">
        <f t="shared" si="27"/>
        <v>0</v>
      </c>
      <c r="AC44" s="12">
        <f t="shared" si="27"/>
        <v>0</v>
      </c>
      <c r="AD44" s="12">
        <f t="shared" si="27"/>
        <v>0</v>
      </c>
      <c r="AF44" s="12">
        <f t="shared" si="32"/>
        <v>0</v>
      </c>
      <c r="AG44" s="12">
        <f t="shared" si="28"/>
        <v>0</v>
      </c>
      <c r="AH44" s="12">
        <f t="shared" si="28"/>
        <v>0</v>
      </c>
      <c r="AI44" s="12">
        <f t="shared" si="28"/>
        <v>0</v>
      </c>
      <c r="AJ44" s="12">
        <f t="shared" si="28"/>
        <v>0</v>
      </c>
      <c r="AL44" s="12">
        <f t="shared" si="33"/>
        <v>0</v>
      </c>
      <c r="AM44" s="12">
        <f t="shared" si="29"/>
        <v>0</v>
      </c>
      <c r="AN44" s="12">
        <f t="shared" si="29"/>
        <v>0</v>
      </c>
      <c r="AO44" s="12">
        <f t="shared" si="29"/>
        <v>0</v>
      </c>
      <c r="AP44" s="12">
        <f t="shared" si="29"/>
        <v>0</v>
      </c>
    </row>
    <row r="45" spans="2:42">
      <c r="B45" s="16"/>
      <c r="C45" s="16"/>
      <c r="D45" s="16"/>
      <c r="E45" s="16"/>
      <c r="F45" s="16"/>
      <c r="G45" s="28" t="s">
        <v>46</v>
      </c>
      <c r="H45" s="15">
        <v>0</v>
      </c>
      <c r="I45" s="15">
        <v>1</v>
      </c>
      <c r="J45" s="15">
        <v>1</v>
      </c>
      <c r="K45" s="15">
        <v>0</v>
      </c>
      <c r="L45" s="15">
        <v>1</v>
      </c>
      <c r="N45" s="12">
        <f t="shared" si="25"/>
        <v>0</v>
      </c>
      <c r="O45" s="12">
        <f t="shared" si="25"/>
        <v>0</v>
      </c>
      <c r="P45" s="12">
        <f t="shared" si="25"/>
        <v>0</v>
      </c>
      <c r="Q45" s="12">
        <f t="shared" si="25"/>
        <v>0</v>
      </c>
      <c r="R45" s="12">
        <f t="shared" si="25"/>
        <v>0</v>
      </c>
      <c r="T45" s="12">
        <f t="shared" si="30"/>
        <v>0</v>
      </c>
      <c r="U45" s="12">
        <f t="shared" si="26"/>
        <v>0</v>
      </c>
      <c r="V45" s="12">
        <f t="shared" si="26"/>
        <v>0</v>
      </c>
      <c r="W45" s="12">
        <f t="shared" si="26"/>
        <v>0</v>
      </c>
      <c r="X45" s="12">
        <f t="shared" si="26"/>
        <v>0</v>
      </c>
      <c r="Z45" s="12">
        <f t="shared" si="31"/>
        <v>0</v>
      </c>
      <c r="AA45" s="12">
        <f t="shared" si="27"/>
        <v>0</v>
      </c>
      <c r="AB45" s="12">
        <f t="shared" si="27"/>
        <v>0</v>
      </c>
      <c r="AC45" s="12">
        <f t="shared" si="27"/>
        <v>0</v>
      </c>
      <c r="AD45" s="12">
        <f t="shared" si="27"/>
        <v>0</v>
      </c>
      <c r="AF45" s="12">
        <f t="shared" si="32"/>
        <v>0</v>
      </c>
      <c r="AG45" s="12">
        <f t="shared" si="28"/>
        <v>0</v>
      </c>
      <c r="AH45" s="12">
        <f t="shared" si="28"/>
        <v>0</v>
      </c>
      <c r="AI45" s="12">
        <f t="shared" si="28"/>
        <v>0</v>
      </c>
      <c r="AJ45" s="12">
        <f t="shared" si="28"/>
        <v>0</v>
      </c>
      <c r="AL45" s="12">
        <f t="shared" si="33"/>
        <v>0</v>
      </c>
      <c r="AM45" s="12">
        <f t="shared" si="29"/>
        <v>0</v>
      </c>
      <c r="AN45" s="12">
        <f t="shared" si="29"/>
        <v>0</v>
      </c>
      <c r="AO45" s="12">
        <f t="shared" si="29"/>
        <v>0</v>
      </c>
      <c r="AP45" s="12">
        <f t="shared" si="29"/>
        <v>0</v>
      </c>
    </row>
    <row r="46" spans="2:42">
      <c r="B46" s="16"/>
      <c r="C46" s="16"/>
      <c r="D46" s="16"/>
      <c r="E46" s="16"/>
      <c r="F46" s="16"/>
      <c r="G46" s="28" t="s">
        <v>47</v>
      </c>
      <c r="H46" s="15">
        <v>-1</v>
      </c>
      <c r="I46" s="15">
        <v>0</v>
      </c>
      <c r="J46" s="15">
        <v>0</v>
      </c>
      <c r="K46" s="15">
        <v>0</v>
      </c>
      <c r="L46" s="15">
        <v>0</v>
      </c>
      <c r="N46" s="12">
        <f t="shared" si="25"/>
        <v>0</v>
      </c>
      <c r="O46" s="12">
        <f t="shared" si="25"/>
        <v>0</v>
      </c>
      <c r="P46" s="12">
        <f t="shared" si="25"/>
        <v>0</v>
      </c>
      <c r="Q46" s="12">
        <f t="shared" si="25"/>
        <v>0</v>
      </c>
      <c r="R46" s="12">
        <f t="shared" si="25"/>
        <v>0</v>
      </c>
      <c r="T46" s="12">
        <f t="shared" si="30"/>
        <v>0</v>
      </c>
      <c r="U46" s="12">
        <f t="shared" si="26"/>
        <v>0</v>
      </c>
      <c r="V46" s="12">
        <f t="shared" si="26"/>
        <v>0</v>
      </c>
      <c r="W46" s="12">
        <f t="shared" si="26"/>
        <v>0</v>
      </c>
      <c r="X46" s="12">
        <f t="shared" si="26"/>
        <v>0</v>
      </c>
      <c r="Z46" s="12">
        <f t="shared" si="31"/>
        <v>0</v>
      </c>
      <c r="AA46" s="12">
        <f t="shared" si="27"/>
        <v>0</v>
      </c>
      <c r="AB46" s="12">
        <f t="shared" si="27"/>
        <v>0</v>
      </c>
      <c r="AC46" s="12">
        <f t="shared" si="27"/>
        <v>0</v>
      </c>
      <c r="AD46" s="12">
        <f t="shared" si="27"/>
        <v>0</v>
      </c>
      <c r="AF46" s="12">
        <f t="shared" si="32"/>
        <v>0</v>
      </c>
      <c r="AG46" s="12">
        <f t="shared" si="28"/>
        <v>0</v>
      </c>
      <c r="AH46" s="12">
        <f t="shared" si="28"/>
        <v>0</v>
      </c>
      <c r="AI46" s="12">
        <f t="shared" si="28"/>
        <v>0</v>
      </c>
      <c r="AJ46" s="12">
        <f t="shared" si="28"/>
        <v>0</v>
      </c>
      <c r="AL46" s="12">
        <f t="shared" si="33"/>
        <v>0</v>
      </c>
      <c r="AM46" s="12">
        <f t="shared" si="29"/>
        <v>0</v>
      </c>
      <c r="AN46" s="12">
        <f t="shared" si="29"/>
        <v>0</v>
      </c>
      <c r="AO46" s="12">
        <f t="shared" si="29"/>
        <v>0</v>
      </c>
      <c r="AP46" s="12">
        <f t="shared" si="29"/>
        <v>0</v>
      </c>
    </row>
    <row r="47" spans="2:42">
      <c r="B47" s="16"/>
      <c r="C47" s="16"/>
      <c r="D47" s="16"/>
      <c r="E47" s="16"/>
      <c r="F47" s="16"/>
      <c r="G47" s="28" t="s">
        <v>48</v>
      </c>
      <c r="H47" s="15">
        <v>-1</v>
      </c>
      <c r="I47" s="15">
        <v>0</v>
      </c>
      <c r="J47" s="15">
        <v>0</v>
      </c>
      <c r="K47" s="15">
        <v>0</v>
      </c>
      <c r="L47" s="15">
        <v>0</v>
      </c>
      <c r="N47" s="12">
        <f t="shared" si="25"/>
        <v>0</v>
      </c>
      <c r="O47" s="12">
        <f t="shared" si="25"/>
        <v>0</v>
      </c>
      <c r="P47" s="12">
        <f t="shared" si="25"/>
        <v>0</v>
      </c>
      <c r="Q47" s="12">
        <f t="shared" si="25"/>
        <v>0</v>
      </c>
      <c r="R47" s="12">
        <f t="shared" si="25"/>
        <v>0</v>
      </c>
      <c r="T47" s="12">
        <f t="shared" si="30"/>
        <v>0</v>
      </c>
      <c r="U47" s="12">
        <f t="shared" si="26"/>
        <v>0</v>
      </c>
      <c r="V47" s="12">
        <f t="shared" si="26"/>
        <v>0</v>
      </c>
      <c r="W47" s="12">
        <f t="shared" si="26"/>
        <v>0</v>
      </c>
      <c r="X47" s="12">
        <f t="shared" si="26"/>
        <v>0</v>
      </c>
      <c r="Z47" s="12">
        <f t="shared" si="31"/>
        <v>0</v>
      </c>
      <c r="AA47" s="12">
        <f t="shared" si="27"/>
        <v>0</v>
      </c>
      <c r="AB47" s="12">
        <f t="shared" si="27"/>
        <v>0</v>
      </c>
      <c r="AC47" s="12">
        <f t="shared" si="27"/>
        <v>0</v>
      </c>
      <c r="AD47" s="12">
        <f t="shared" si="27"/>
        <v>0</v>
      </c>
      <c r="AF47" s="12">
        <f t="shared" si="32"/>
        <v>0</v>
      </c>
      <c r="AG47" s="12">
        <f t="shared" si="28"/>
        <v>0</v>
      </c>
      <c r="AH47" s="12">
        <f t="shared" si="28"/>
        <v>0</v>
      </c>
      <c r="AI47" s="12">
        <f t="shared" si="28"/>
        <v>0</v>
      </c>
      <c r="AJ47" s="12">
        <f t="shared" si="28"/>
        <v>0</v>
      </c>
      <c r="AL47" s="12">
        <f t="shared" si="33"/>
        <v>0</v>
      </c>
      <c r="AM47" s="12">
        <f t="shared" si="29"/>
        <v>0</v>
      </c>
      <c r="AN47" s="12">
        <f t="shared" si="29"/>
        <v>0</v>
      </c>
      <c r="AO47" s="12">
        <f t="shared" si="29"/>
        <v>0</v>
      </c>
      <c r="AP47" s="12">
        <f t="shared" si="29"/>
        <v>0</v>
      </c>
    </row>
    <row r="48" spans="2:42">
      <c r="B48" s="16">
        <v>1</v>
      </c>
      <c r="C48" s="16">
        <v>0</v>
      </c>
      <c r="D48" s="16">
        <v>0</v>
      </c>
      <c r="E48" s="16">
        <v>1</v>
      </c>
      <c r="F48" s="16">
        <v>1</v>
      </c>
      <c r="G48" s="28" t="s">
        <v>49</v>
      </c>
      <c r="H48" s="15">
        <v>1</v>
      </c>
      <c r="I48" s="15">
        <v>1</v>
      </c>
      <c r="J48" s="15">
        <v>-1</v>
      </c>
      <c r="K48" s="15">
        <v>-1</v>
      </c>
      <c r="L48" s="15">
        <v>0</v>
      </c>
      <c r="N48" s="12">
        <f t="shared" si="25"/>
        <v>1</v>
      </c>
      <c r="O48" s="12">
        <f t="shared" si="25"/>
        <v>1</v>
      </c>
      <c r="P48" s="12">
        <f t="shared" si="25"/>
        <v>-1</v>
      </c>
      <c r="Q48" s="12">
        <f t="shared" si="25"/>
        <v>-1</v>
      </c>
      <c r="R48" s="12">
        <f t="shared" si="25"/>
        <v>0</v>
      </c>
      <c r="T48" s="12">
        <f t="shared" si="30"/>
        <v>0</v>
      </c>
      <c r="U48" s="12">
        <f t="shared" si="26"/>
        <v>0</v>
      </c>
      <c r="V48" s="12">
        <f t="shared" si="26"/>
        <v>0</v>
      </c>
      <c r="W48" s="12">
        <f t="shared" si="26"/>
        <v>0</v>
      </c>
      <c r="X48" s="12">
        <f t="shared" si="26"/>
        <v>0</v>
      </c>
      <c r="Z48" s="12">
        <f t="shared" si="31"/>
        <v>0</v>
      </c>
      <c r="AA48" s="12">
        <f t="shared" si="27"/>
        <v>0</v>
      </c>
      <c r="AB48" s="12">
        <f t="shared" si="27"/>
        <v>0</v>
      </c>
      <c r="AC48" s="12">
        <f t="shared" si="27"/>
        <v>0</v>
      </c>
      <c r="AD48" s="12">
        <f t="shared" si="27"/>
        <v>0</v>
      </c>
      <c r="AF48" s="12">
        <f t="shared" si="32"/>
        <v>1</v>
      </c>
      <c r="AG48" s="12">
        <f t="shared" si="28"/>
        <v>1</v>
      </c>
      <c r="AH48" s="12">
        <f t="shared" si="28"/>
        <v>-1</v>
      </c>
      <c r="AI48" s="12">
        <f t="shared" si="28"/>
        <v>-1</v>
      </c>
      <c r="AJ48" s="12">
        <f t="shared" si="28"/>
        <v>0</v>
      </c>
      <c r="AL48" s="12">
        <f t="shared" si="33"/>
        <v>1</v>
      </c>
      <c r="AM48" s="12">
        <f t="shared" si="29"/>
        <v>1</v>
      </c>
      <c r="AN48" s="12">
        <f t="shared" si="29"/>
        <v>-1</v>
      </c>
      <c r="AO48" s="12">
        <f t="shared" si="29"/>
        <v>-1</v>
      </c>
      <c r="AP48" s="12">
        <f t="shared" si="29"/>
        <v>0</v>
      </c>
    </row>
    <row r="49" spans="2:42">
      <c r="B49" s="16"/>
      <c r="C49" s="16"/>
      <c r="D49" s="16"/>
      <c r="E49" s="16"/>
      <c r="F49" s="16"/>
      <c r="G49" s="28" t="s">
        <v>50</v>
      </c>
      <c r="H49" s="15">
        <v>1</v>
      </c>
      <c r="I49" s="15">
        <v>0</v>
      </c>
      <c r="J49" s="15">
        <v>0</v>
      </c>
      <c r="K49" s="15">
        <v>1</v>
      </c>
      <c r="L49" s="15">
        <v>0</v>
      </c>
      <c r="N49" s="12">
        <f t="shared" si="25"/>
        <v>0</v>
      </c>
      <c r="O49" s="12">
        <f t="shared" si="25"/>
        <v>0</v>
      </c>
      <c r="P49" s="12">
        <f t="shared" si="25"/>
        <v>0</v>
      </c>
      <c r="Q49" s="12">
        <f t="shared" si="25"/>
        <v>0</v>
      </c>
      <c r="R49" s="12">
        <f t="shared" si="25"/>
        <v>0</v>
      </c>
      <c r="T49" s="12">
        <f t="shared" si="30"/>
        <v>0</v>
      </c>
      <c r="U49" s="12">
        <f t="shared" si="26"/>
        <v>0</v>
      </c>
      <c r="V49" s="12">
        <f t="shared" si="26"/>
        <v>0</v>
      </c>
      <c r="W49" s="12">
        <f t="shared" si="26"/>
        <v>0</v>
      </c>
      <c r="X49" s="12">
        <f t="shared" si="26"/>
        <v>0</v>
      </c>
      <c r="Z49" s="12">
        <f t="shared" si="31"/>
        <v>0</v>
      </c>
      <c r="AA49" s="12">
        <f t="shared" si="27"/>
        <v>0</v>
      </c>
      <c r="AB49" s="12">
        <f t="shared" si="27"/>
        <v>0</v>
      </c>
      <c r="AC49" s="12">
        <f t="shared" si="27"/>
        <v>0</v>
      </c>
      <c r="AD49" s="12">
        <f t="shared" si="27"/>
        <v>0</v>
      </c>
      <c r="AF49" s="12">
        <f t="shared" si="32"/>
        <v>0</v>
      </c>
      <c r="AG49" s="12">
        <f t="shared" si="28"/>
        <v>0</v>
      </c>
      <c r="AH49" s="12">
        <f t="shared" si="28"/>
        <v>0</v>
      </c>
      <c r="AI49" s="12">
        <f t="shared" si="28"/>
        <v>0</v>
      </c>
      <c r="AJ49" s="12">
        <f t="shared" si="28"/>
        <v>0</v>
      </c>
      <c r="AL49" s="12">
        <f t="shared" si="33"/>
        <v>0</v>
      </c>
      <c r="AM49" s="12">
        <f t="shared" si="29"/>
        <v>0</v>
      </c>
      <c r="AN49" s="12">
        <f t="shared" si="29"/>
        <v>0</v>
      </c>
      <c r="AO49" s="12">
        <f t="shared" si="29"/>
        <v>0</v>
      </c>
      <c r="AP49" s="12">
        <f t="shared" si="29"/>
        <v>0</v>
      </c>
    </row>
    <row r="50" spans="2:42">
      <c r="B50" s="16"/>
      <c r="C50" s="16"/>
      <c r="D50" s="16"/>
      <c r="E50" s="16"/>
      <c r="F50" s="16"/>
      <c r="G50" s="53" t="s">
        <v>51</v>
      </c>
      <c r="H50" s="11"/>
      <c r="I50" s="11"/>
      <c r="J50" s="11"/>
      <c r="K50" s="11"/>
      <c r="L50" s="11"/>
      <c r="N50" s="12">
        <f t="shared" si="25"/>
        <v>0</v>
      </c>
      <c r="O50" s="12">
        <f t="shared" si="25"/>
        <v>0</v>
      </c>
      <c r="P50" s="12">
        <f t="shared" si="25"/>
        <v>0</v>
      </c>
      <c r="Q50" s="12">
        <f t="shared" si="25"/>
        <v>0</v>
      </c>
      <c r="R50" s="12">
        <f t="shared" si="25"/>
        <v>0</v>
      </c>
      <c r="T50" s="12">
        <f t="shared" si="30"/>
        <v>0</v>
      </c>
      <c r="U50" s="12">
        <f t="shared" si="26"/>
        <v>0</v>
      </c>
      <c r="V50" s="12">
        <f t="shared" si="26"/>
        <v>0</v>
      </c>
      <c r="W50" s="12">
        <f t="shared" si="26"/>
        <v>0</v>
      </c>
      <c r="X50" s="12">
        <f t="shared" si="26"/>
        <v>0</v>
      </c>
      <c r="Z50" s="12">
        <f t="shared" si="31"/>
        <v>0</v>
      </c>
      <c r="AA50" s="12">
        <f t="shared" si="27"/>
        <v>0</v>
      </c>
      <c r="AB50" s="12">
        <f t="shared" si="27"/>
        <v>0</v>
      </c>
      <c r="AC50" s="12">
        <f t="shared" si="27"/>
        <v>0</v>
      </c>
      <c r="AD50" s="12">
        <f t="shared" si="27"/>
        <v>0</v>
      </c>
      <c r="AF50" s="12">
        <f t="shared" si="32"/>
        <v>0</v>
      </c>
      <c r="AG50" s="12">
        <f t="shared" si="28"/>
        <v>0</v>
      </c>
      <c r="AH50" s="12">
        <f t="shared" si="28"/>
        <v>0</v>
      </c>
      <c r="AI50" s="12">
        <f t="shared" si="28"/>
        <v>0</v>
      </c>
      <c r="AJ50" s="12">
        <f t="shared" si="28"/>
        <v>0</v>
      </c>
      <c r="AL50" s="12">
        <f t="shared" si="33"/>
        <v>0</v>
      </c>
      <c r="AM50" s="12">
        <f t="shared" si="29"/>
        <v>0</v>
      </c>
      <c r="AN50" s="12">
        <f t="shared" si="29"/>
        <v>0</v>
      </c>
      <c r="AO50" s="12">
        <f t="shared" si="29"/>
        <v>0</v>
      </c>
      <c r="AP50" s="12">
        <f t="shared" si="29"/>
        <v>0</v>
      </c>
    </row>
    <row r="51" spans="2:42">
      <c r="B51" s="16">
        <v>1</v>
      </c>
      <c r="C51" s="16">
        <v>1</v>
      </c>
      <c r="D51" s="16">
        <v>1</v>
      </c>
      <c r="E51" s="16">
        <v>1</v>
      </c>
      <c r="F51" s="16">
        <v>1</v>
      </c>
      <c r="G51" s="28" t="s">
        <v>52</v>
      </c>
      <c r="H51" s="15">
        <v>-1</v>
      </c>
      <c r="I51" s="15">
        <v>0</v>
      </c>
      <c r="J51" s="15">
        <v>-1</v>
      </c>
      <c r="K51" s="15">
        <v>-1</v>
      </c>
      <c r="L51" s="15">
        <v>1</v>
      </c>
      <c r="N51" s="12">
        <f t="shared" si="25"/>
        <v>-1</v>
      </c>
      <c r="O51" s="12">
        <f t="shared" si="25"/>
        <v>0</v>
      </c>
      <c r="P51" s="12">
        <f t="shared" si="25"/>
        <v>-1</v>
      </c>
      <c r="Q51" s="12">
        <f t="shared" si="25"/>
        <v>-1</v>
      </c>
      <c r="R51" s="12">
        <f t="shared" si="25"/>
        <v>1</v>
      </c>
      <c r="T51" s="12">
        <f t="shared" si="30"/>
        <v>-1</v>
      </c>
      <c r="U51" s="12">
        <f t="shared" si="26"/>
        <v>0</v>
      </c>
      <c r="V51" s="12">
        <f t="shared" si="26"/>
        <v>-1</v>
      </c>
      <c r="W51" s="12">
        <f t="shared" si="26"/>
        <v>-1</v>
      </c>
      <c r="X51" s="12">
        <f t="shared" si="26"/>
        <v>1</v>
      </c>
      <c r="Z51" s="12">
        <f t="shared" si="31"/>
        <v>-1</v>
      </c>
      <c r="AA51" s="12">
        <f t="shared" si="27"/>
        <v>0</v>
      </c>
      <c r="AB51" s="12">
        <f t="shared" si="27"/>
        <v>-1</v>
      </c>
      <c r="AC51" s="12">
        <f t="shared" si="27"/>
        <v>-1</v>
      </c>
      <c r="AD51" s="12">
        <f t="shared" si="27"/>
        <v>1</v>
      </c>
      <c r="AF51" s="12">
        <f t="shared" si="32"/>
        <v>-1</v>
      </c>
      <c r="AG51" s="12">
        <f t="shared" si="28"/>
        <v>0</v>
      </c>
      <c r="AH51" s="12">
        <f t="shared" si="28"/>
        <v>-1</v>
      </c>
      <c r="AI51" s="12">
        <f t="shared" si="28"/>
        <v>-1</v>
      </c>
      <c r="AJ51" s="12">
        <f t="shared" si="28"/>
        <v>1</v>
      </c>
      <c r="AL51" s="12">
        <f t="shared" si="33"/>
        <v>-1</v>
      </c>
      <c r="AM51" s="12">
        <f t="shared" si="29"/>
        <v>0</v>
      </c>
      <c r="AN51" s="12">
        <f t="shared" si="29"/>
        <v>-1</v>
      </c>
      <c r="AO51" s="12">
        <f t="shared" si="29"/>
        <v>-1</v>
      </c>
      <c r="AP51" s="12">
        <f t="shared" si="29"/>
        <v>1</v>
      </c>
    </row>
    <row r="52" spans="2:42">
      <c r="B52" s="16">
        <v>2</v>
      </c>
      <c r="C52" s="16">
        <v>1</v>
      </c>
      <c r="D52" s="16">
        <v>1</v>
      </c>
      <c r="E52" s="16">
        <v>2</v>
      </c>
      <c r="F52" s="16">
        <v>1</v>
      </c>
      <c r="G52" s="28" t="s">
        <v>53</v>
      </c>
      <c r="H52" s="15">
        <v>-1</v>
      </c>
      <c r="I52" s="15">
        <v>-1</v>
      </c>
      <c r="J52" s="15">
        <v>-1</v>
      </c>
      <c r="K52" s="15">
        <v>-1</v>
      </c>
      <c r="L52" s="15">
        <v>-1</v>
      </c>
      <c r="N52" s="12">
        <f t="shared" si="25"/>
        <v>-2</v>
      </c>
      <c r="O52" s="12">
        <f t="shared" si="25"/>
        <v>-2</v>
      </c>
      <c r="P52" s="12">
        <f t="shared" si="25"/>
        <v>-2</v>
      </c>
      <c r="Q52" s="12">
        <f t="shared" si="25"/>
        <v>-2</v>
      </c>
      <c r="R52" s="12">
        <f t="shared" si="25"/>
        <v>-2</v>
      </c>
      <c r="T52" s="12">
        <f t="shared" si="30"/>
        <v>-1</v>
      </c>
      <c r="U52" s="12">
        <f t="shared" si="26"/>
        <v>-1</v>
      </c>
      <c r="V52" s="12">
        <f t="shared" si="26"/>
        <v>-1</v>
      </c>
      <c r="W52" s="12">
        <f t="shared" si="26"/>
        <v>-1</v>
      </c>
      <c r="X52" s="12">
        <f t="shared" si="26"/>
        <v>-1</v>
      </c>
      <c r="Z52" s="12">
        <f t="shared" si="31"/>
        <v>-1</v>
      </c>
      <c r="AA52" s="12">
        <f t="shared" si="27"/>
        <v>-1</v>
      </c>
      <c r="AB52" s="12">
        <f t="shared" si="27"/>
        <v>-1</v>
      </c>
      <c r="AC52" s="12">
        <f t="shared" si="27"/>
        <v>-1</v>
      </c>
      <c r="AD52" s="12">
        <f t="shared" si="27"/>
        <v>-1</v>
      </c>
      <c r="AF52" s="12">
        <f t="shared" si="32"/>
        <v>-2</v>
      </c>
      <c r="AG52" s="12">
        <f t="shared" si="28"/>
        <v>-2</v>
      </c>
      <c r="AH52" s="12">
        <f t="shared" si="28"/>
        <v>-2</v>
      </c>
      <c r="AI52" s="12">
        <f t="shared" si="28"/>
        <v>-2</v>
      </c>
      <c r="AJ52" s="12">
        <f t="shared" si="28"/>
        <v>-2</v>
      </c>
      <c r="AL52" s="12">
        <f t="shared" si="33"/>
        <v>-1</v>
      </c>
      <c r="AM52" s="12">
        <f t="shared" si="29"/>
        <v>-1</v>
      </c>
      <c r="AN52" s="12">
        <f t="shared" si="29"/>
        <v>-1</v>
      </c>
      <c r="AO52" s="12">
        <f t="shared" si="29"/>
        <v>-1</v>
      </c>
      <c r="AP52" s="12">
        <f t="shared" si="29"/>
        <v>-1</v>
      </c>
    </row>
    <row r="53" spans="2:42">
      <c r="B53" s="16"/>
      <c r="C53" s="16"/>
      <c r="D53" s="16"/>
      <c r="E53" s="16"/>
      <c r="F53" s="16"/>
      <c r="G53" s="28" t="s">
        <v>54</v>
      </c>
      <c r="H53" s="15">
        <v>0</v>
      </c>
      <c r="I53" s="15">
        <v>0</v>
      </c>
      <c r="J53" s="15">
        <v>-1</v>
      </c>
      <c r="K53" s="15">
        <v>0</v>
      </c>
      <c r="L53" s="15">
        <v>1</v>
      </c>
      <c r="N53" s="12">
        <f t="shared" si="25"/>
        <v>0</v>
      </c>
      <c r="O53" s="12">
        <f t="shared" si="25"/>
        <v>0</v>
      </c>
      <c r="P53" s="12">
        <f t="shared" si="25"/>
        <v>0</v>
      </c>
      <c r="Q53" s="12">
        <f t="shared" si="25"/>
        <v>0</v>
      </c>
      <c r="R53" s="12">
        <f t="shared" si="25"/>
        <v>0</v>
      </c>
      <c r="T53" s="12">
        <f t="shared" si="30"/>
        <v>0</v>
      </c>
      <c r="U53" s="12">
        <f t="shared" si="26"/>
        <v>0</v>
      </c>
      <c r="V53" s="12">
        <f t="shared" si="26"/>
        <v>0</v>
      </c>
      <c r="W53" s="12">
        <f t="shared" si="26"/>
        <v>0</v>
      </c>
      <c r="X53" s="12">
        <f t="shared" si="26"/>
        <v>0</v>
      </c>
      <c r="Z53" s="12">
        <f t="shared" si="31"/>
        <v>0</v>
      </c>
      <c r="AA53" s="12">
        <f t="shared" si="27"/>
        <v>0</v>
      </c>
      <c r="AB53" s="12">
        <f t="shared" si="27"/>
        <v>0</v>
      </c>
      <c r="AC53" s="12">
        <f t="shared" si="27"/>
        <v>0</v>
      </c>
      <c r="AD53" s="12">
        <f t="shared" si="27"/>
        <v>0</v>
      </c>
      <c r="AF53" s="12">
        <f t="shared" si="32"/>
        <v>0</v>
      </c>
      <c r="AG53" s="12">
        <f t="shared" si="28"/>
        <v>0</v>
      </c>
      <c r="AH53" s="12">
        <f t="shared" si="28"/>
        <v>0</v>
      </c>
      <c r="AI53" s="12">
        <f t="shared" si="28"/>
        <v>0</v>
      </c>
      <c r="AJ53" s="12">
        <f t="shared" si="28"/>
        <v>0</v>
      </c>
      <c r="AL53" s="12">
        <f t="shared" si="33"/>
        <v>0</v>
      </c>
      <c r="AM53" s="12">
        <f t="shared" si="29"/>
        <v>0</v>
      </c>
      <c r="AN53" s="12">
        <f t="shared" si="29"/>
        <v>0</v>
      </c>
      <c r="AO53" s="12">
        <f t="shared" si="29"/>
        <v>0</v>
      </c>
      <c r="AP53" s="12">
        <f t="shared" si="29"/>
        <v>0</v>
      </c>
    </row>
    <row r="54" spans="2:42">
      <c r="B54" s="16">
        <v>1</v>
      </c>
      <c r="C54" s="16">
        <v>2</v>
      </c>
      <c r="D54" s="16">
        <v>2</v>
      </c>
      <c r="E54" s="16">
        <v>2</v>
      </c>
      <c r="F54" s="16">
        <v>1</v>
      </c>
      <c r="G54" s="28" t="s">
        <v>55</v>
      </c>
      <c r="H54" s="15">
        <v>1</v>
      </c>
      <c r="I54" s="15">
        <v>1</v>
      </c>
      <c r="J54" s="15">
        <v>0</v>
      </c>
      <c r="K54" s="15">
        <v>0</v>
      </c>
      <c r="L54" s="15">
        <v>1</v>
      </c>
      <c r="N54" s="12">
        <f t="shared" si="25"/>
        <v>1</v>
      </c>
      <c r="O54" s="12">
        <f t="shared" si="25"/>
        <v>1</v>
      </c>
      <c r="P54" s="12">
        <f t="shared" si="25"/>
        <v>0</v>
      </c>
      <c r="Q54" s="12">
        <f t="shared" si="25"/>
        <v>0</v>
      </c>
      <c r="R54" s="12">
        <f t="shared" si="25"/>
        <v>1</v>
      </c>
      <c r="T54" s="12">
        <f t="shared" si="30"/>
        <v>2</v>
      </c>
      <c r="U54" s="12">
        <f t="shared" si="26"/>
        <v>2</v>
      </c>
      <c r="V54" s="12">
        <f t="shared" si="26"/>
        <v>0</v>
      </c>
      <c r="W54" s="12">
        <f t="shared" si="26"/>
        <v>0</v>
      </c>
      <c r="X54" s="12">
        <f t="shared" si="26"/>
        <v>2</v>
      </c>
      <c r="Z54" s="12">
        <f t="shared" si="31"/>
        <v>2</v>
      </c>
      <c r="AA54" s="12">
        <f t="shared" si="27"/>
        <v>2</v>
      </c>
      <c r="AB54" s="12">
        <f t="shared" si="27"/>
        <v>0</v>
      </c>
      <c r="AC54" s="12">
        <f t="shared" si="27"/>
        <v>0</v>
      </c>
      <c r="AD54" s="12">
        <f t="shared" si="27"/>
        <v>2</v>
      </c>
      <c r="AF54" s="12">
        <f t="shared" si="32"/>
        <v>2</v>
      </c>
      <c r="AG54" s="12">
        <f t="shared" si="28"/>
        <v>2</v>
      </c>
      <c r="AH54" s="12">
        <f t="shared" si="28"/>
        <v>0</v>
      </c>
      <c r="AI54" s="12">
        <f t="shared" si="28"/>
        <v>0</v>
      </c>
      <c r="AJ54" s="12">
        <f t="shared" si="28"/>
        <v>2</v>
      </c>
      <c r="AL54" s="12">
        <f t="shared" si="33"/>
        <v>1</v>
      </c>
      <c r="AM54" s="12">
        <f t="shared" si="29"/>
        <v>1</v>
      </c>
      <c r="AN54" s="12">
        <f t="shared" si="29"/>
        <v>0</v>
      </c>
      <c r="AO54" s="12">
        <f t="shared" si="29"/>
        <v>0</v>
      </c>
      <c r="AP54" s="12">
        <f t="shared" si="29"/>
        <v>1</v>
      </c>
    </row>
    <row r="55" spans="2:42">
      <c r="B55" s="16"/>
      <c r="C55" s="16"/>
      <c r="D55" s="16"/>
      <c r="E55" s="16"/>
      <c r="F55" s="16"/>
      <c r="G55" s="28" t="s">
        <v>56</v>
      </c>
      <c r="H55" s="15">
        <v>1</v>
      </c>
      <c r="I55" s="15">
        <v>1</v>
      </c>
      <c r="J55" s="15">
        <v>0</v>
      </c>
      <c r="K55" s="15">
        <v>1</v>
      </c>
      <c r="L55" s="15">
        <v>1</v>
      </c>
      <c r="N55" s="12">
        <f t="shared" si="25"/>
        <v>0</v>
      </c>
      <c r="O55" s="12">
        <f t="shared" si="25"/>
        <v>0</v>
      </c>
      <c r="P55" s="12">
        <f t="shared" si="25"/>
        <v>0</v>
      </c>
      <c r="Q55" s="12">
        <f t="shared" si="25"/>
        <v>0</v>
      </c>
      <c r="R55" s="12">
        <f t="shared" si="25"/>
        <v>0</v>
      </c>
      <c r="T55" s="12">
        <f t="shared" si="30"/>
        <v>0</v>
      </c>
      <c r="U55" s="12">
        <f t="shared" si="26"/>
        <v>0</v>
      </c>
      <c r="V55" s="12">
        <f t="shared" si="26"/>
        <v>0</v>
      </c>
      <c r="W55" s="12">
        <f t="shared" si="26"/>
        <v>0</v>
      </c>
      <c r="X55" s="12">
        <f t="shared" si="26"/>
        <v>0</v>
      </c>
      <c r="Z55" s="12">
        <f t="shared" si="31"/>
        <v>0</v>
      </c>
      <c r="AA55" s="12">
        <f t="shared" si="27"/>
        <v>0</v>
      </c>
      <c r="AB55" s="12">
        <f t="shared" si="27"/>
        <v>0</v>
      </c>
      <c r="AC55" s="12">
        <f t="shared" si="27"/>
        <v>0</v>
      </c>
      <c r="AD55" s="12">
        <f t="shared" si="27"/>
        <v>0</v>
      </c>
      <c r="AF55" s="12">
        <f t="shared" si="32"/>
        <v>0</v>
      </c>
      <c r="AG55" s="12">
        <f t="shared" si="28"/>
        <v>0</v>
      </c>
      <c r="AH55" s="12">
        <f t="shared" si="28"/>
        <v>0</v>
      </c>
      <c r="AI55" s="12">
        <f t="shared" si="28"/>
        <v>0</v>
      </c>
      <c r="AJ55" s="12">
        <f t="shared" si="28"/>
        <v>0</v>
      </c>
      <c r="AL55" s="12">
        <f t="shared" si="33"/>
        <v>0</v>
      </c>
      <c r="AM55" s="12">
        <f t="shared" si="29"/>
        <v>0</v>
      </c>
      <c r="AN55" s="12">
        <f t="shared" si="29"/>
        <v>0</v>
      </c>
      <c r="AO55" s="12">
        <f t="shared" si="29"/>
        <v>0</v>
      </c>
      <c r="AP55" s="12">
        <f t="shared" si="29"/>
        <v>0</v>
      </c>
    </row>
    <row r="56" spans="2:42">
      <c r="B56" s="16"/>
      <c r="C56" s="16"/>
      <c r="D56" s="16"/>
      <c r="E56" s="16"/>
      <c r="F56" s="16"/>
      <c r="G56" s="28" t="s">
        <v>57</v>
      </c>
      <c r="H56" s="15">
        <v>1</v>
      </c>
      <c r="I56" s="15">
        <v>0</v>
      </c>
      <c r="J56" s="15">
        <v>0</v>
      </c>
      <c r="K56" s="15">
        <v>1</v>
      </c>
      <c r="L56" s="15">
        <v>1</v>
      </c>
      <c r="N56" s="12">
        <f t="shared" si="25"/>
        <v>0</v>
      </c>
      <c r="O56" s="12">
        <f t="shared" si="25"/>
        <v>0</v>
      </c>
      <c r="P56" s="12">
        <f t="shared" si="25"/>
        <v>0</v>
      </c>
      <c r="Q56" s="12">
        <f t="shared" si="25"/>
        <v>0</v>
      </c>
      <c r="R56" s="12">
        <f t="shared" si="25"/>
        <v>0</v>
      </c>
      <c r="T56" s="12">
        <f t="shared" si="30"/>
        <v>0</v>
      </c>
      <c r="U56" s="12">
        <f t="shared" si="26"/>
        <v>0</v>
      </c>
      <c r="V56" s="12">
        <f t="shared" si="26"/>
        <v>0</v>
      </c>
      <c r="W56" s="12">
        <f t="shared" si="26"/>
        <v>0</v>
      </c>
      <c r="X56" s="12">
        <f t="shared" si="26"/>
        <v>0</v>
      </c>
      <c r="Z56" s="12">
        <f t="shared" si="31"/>
        <v>0</v>
      </c>
      <c r="AA56" s="12">
        <f t="shared" si="27"/>
        <v>0</v>
      </c>
      <c r="AB56" s="12">
        <f t="shared" si="27"/>
        <v>0</v>
      </c>
      <c r="AC56" s="12">
        <f t="shared" si="27"/>
        <v>0</v>
      </c>
      <c r="AD56" s="12">
        <f t="shared" si="27"/>
        <v>0</v>
      </c>
      <c r="AF56" s="12">
        <f t="shared" si="32"/>
        <v>0</v>
      </c>
      <c r="AG56" s="12">
        <f t="shared" si="28"/>
        <v>0</v>
      </c>
      <c r="AH56" s="12">
        <f t="shared" si="28"/>
        <v>0</v>
      </c>
      <c r="AI56" s="12">
        <f t="shared" si="28"/>
        <v>0</v>
      </c>
      <c r="AJ56" s="12">
        <f t="shared" si="28"/>
        <v>0</v>
      </c>
      <c r="AL56" s="12">
        <f t="shared" si="33"/>
        <v>0</v>
      </c>
      <c r="AM56" s="12">
        <f t="shared" si="29"/>
        <v>0</v>
      </c>
      <c r="AN56" s="12">
        <f t="shared" si="29"/>
        <v>0</v>
      </c>
      <c r="AO56" s="12">
        <f t="shared" si="29"/>
        <v>0</v>
      </c>
      <c r="AP56" s="12">
        <f t="shared" si="29"/>
        <v>0</v>
      </c>
    </row>
    <row r="57" spans="2:42">
      <c r="B57" s="16">
        <v>2</v>
      </c>
      <c r="C57" s="16">
        <v>2</v>
      </c>
      <c r="D57" s="16">
        <v>2</v>
      </c>
      <c r="E57" s="16">
        <v>1</v>
      </c>
      <c r="F57" s="16">
        <v>1</v>
      </c>
      <c r="G57" s="28" t="s">
        <v>58</v>
      </c>
      <c r="H57" s="15">
        <v>1</v>
      </c>
      <c r="I57" s="15">
        <v>0</v>
      </c>
      <c r="J57" s="15">
        <v>1</v>
      </c>
      <c r="K57" s="15">
        <v>0</v>
      </c>
      <c r="L57" s="15">
        <v>0</v>
      </c>
      <c r="N57" s="12">
        <f t="shared" si="25"/>
        <v>2</v>
      </c>
      <c r="O57" s="12">
        <f t="shared" si="25"/>
        <v>0</v>
      </c>
      <c r="P57" s="12">
        <f t="shared" si="25"/>
        <v>2</v>
      </c>
      <c r="Q57" s="12">
        <f t="shared" si="25"/>
        <v>0</v>
      </c>
      <c r="R57" s="12">
        <f t="shared" si="25"/>
        <v>0</v>
      </c>
      <c r="T57" s="12">
        <f t="shared" si="30"/>
        <v>2</v>
      </c>
      <c r="U57" s="12">
        <f t="shared" si="26"/>
        <v>0</v>
      </c>
      <c r="V57" s="12">
        <f t="shared" si="26"/>
        <v>2</v>
      </c>
      <c r="W57" s="12">
        <f t="shared" si="26"/>
        <v>0</v>
      </c>
      <c r="X57" s="12">
        <f t="shared" si="26"/>
        <v>0</v>
      </c>
      <c r="Z57" s="12">
        <f t="shared" si="31"/>
        <v>2</v>
      </c>
      <c r="AA57" s="12">
        <f t="shared" si="27"/>
        <v>0</v>
      </c>
      <c r="AB57" s="12">
        <f t="shared" si="27"/>
        <v>2</v>
      </c>
      <c r="AC57" s="12">
        <f t="shared" si="27"/>
        <v>0</v>
      </c>
      <c r="AD57" s="12">
        <f t="shared" si="27"/>
        <v>0</v>
      </c>
      <c r="AF57" s="12">
        <f t="shared" si="32"/>
        <v>1</v>
      </c>
      <c r="AG57" s="12">
        <f t="shared" si="28"/>
        <v>0</v>
      </c>
      <c r="AH57" s="12">
        <f t="shared" si="28"/>
        <v>1</v>
      </c>
      <c r="AI57" s="12">
        <f t="shared" si="28"/>
        <v>0</v>
      </c>
      <c r="AJ57" s="12">
        <f t="shared" si="28"/>
        <v>0</v>
      </c>
      <c r="AL57" s="12">
        <f t="shared" si="33"/>
        <v>1</v>
      </c>
      <c r="AM57" s="12">
        <f t="shared" si="29"/>
        <v>0</v>
      </c>
      <c r="AN57" s="12">
        <f t="shared" si="29"/>
        <v>1</v>
      </c>
      <c r="AO57" s="12">
        <f t="shared" si="29"/>
        <v>0</v>
      </c>
      <c r="AP57" s="12">
        <f t="shared" si="29"/>
        <v>0</v>
      </c>
    </row>
    <row r="58" spans="2:42">
      <c r="B58" s="16"/>
      <c r="C58" s="16"/>
      <c r="D58" s="16"/>
      <c r="E58" s="16"/>
      <c r="F58" s="16"/>
      <c r="G58" s="28"/>
      <c r="H58" s="15"/>
      <c r="I58" s="15"/>
      <c r="J58" s="15"/>
      <c r="K58" s="15"/>
      <c r="L58" s="17" t="s">
        <v>59</v>
      </c>
      <c r="N58" s="18">
        <f>SUM(N35:N57)/SUM($B$35:$B$57)</f>
        <v>-8.3333333333333329E-2</v>
      </c>
      <c r="O58" s="18">
        <f t="shared" ref="O58:R58" si="34">SUM(O35:O57)/SUM($B$35:$B$57)</f>
        <v>0.16666666666666666</v>
      </c>
      <c r="P58" s="18">
        <f t="shared" si="34"/>
        <v>-0.58333333333333337</v>
      </c>
      <c r="Q58" s="18">
        <f t="shared" si="34"/>
        <v>0</v>
      </c>
      <c r="R58" s="18">
        <f t="shared" si="34"/>
        <v>0.41666666666666669</v>
      </c>
      <c r="T58" s="18">
        <f>SUM(T35:T57)/SUM($C$35:$C$57)</f>
        <v>0</v>
      </c>
      <c r="U58" s="18">
        <f t="shared" ref="U58:X58" si="35">SUM(U35:U57)/SUM($C$35:$C$57)</f>
        <v>0.18181818181818182</v>
      </c>
      <c r="V58" s="18">
        <f t="shared" si="35"/>
        <v>-0.45454545454545453</v>
      </c>
      <c r="W58" s="18">
        <f t="shared" si="35"/>
        <v>9.0909090909090912E-2</v>
      </c>
      <c r="X58" s="18">
        <f t="shared" si="35"/>
        <v>0.63636363636363635</v>
      </c>
      <c r="Z58" s="18">
        <f>SUM(Z35:Z57)/SUM($D$35:$D$57)</f>
        <v>0</v>
      </c>
      <c r="AA58" s="18">
        <f t="shared" ref="AA58:AD58" si="36">SUM(AA35:AA57)/SUM($D$35:$D$57)</f>
        <v>0.27272727272727271</v>
      </c>
      <c r="AB58" s="18">
        <f t="shared" si="36"/>
        <v>-0.45454545454545453</v>
      </c>
      <c r="AC58" s="18">
        <f t="shared" si="36"/>
        <v>0.18181818181818182</v>
      </c>
      <c r="AD58" s="18">
        <f t="shared" si="36"/>
        <v>0.63636363636363635</v>
      </c>
      <c r="AF58" s="18">
        <f>SUM(AF35:AF57)/SUM($E$35:$E$57)</f>
        <v>0</v>
      </c>
      <c r="AG58" s="18">
        <f t="shared" ref="AG58:AJ58" si="37">SUM(AG35:AG57)/SUM($E$35:$E$57)</f>
        <v>9.0909090909090912E-2</v>
      </c>
      <c r="AH58" s="18">
        <f t="shared" si="37"/>
        <v>-0.63636363636363635</v>
      </c>
      <c r="AI58" s="18">
        <f t="shared" si="37"/>
        <v>-0.18181818181818182</v>
      </c>
      <c r="AJ58" s="18">
        <f t="shared" si="37"/>
        <v>0.27272727272727271</v>
      </c>
      <c r="AL58" s="18">
        <f>SUM(AL35:AL57)/SUM($F$35:$F$57)</f>
        <v>0</v>
      </c>
      <c r="AM58" s="18">
        <f t="shared" ref="AM58:AP58" si="38">SUM(AM35:AM57)/SUM($F$35:$F$57)</f>
        <v>0.2</v>
      </c>
      <c r="AN58" s="18">
        <f t="shared" si="38"/>
        <v>-0.7</v>
      </c>
      <c r="AO58" s="18">
        <f t="shared" si="38"/>
        <v>0</v>
      </c>
      <c r="AP58" s="18">
        <f t="shared" si="38"/>
        <v>0.4</v>
      </c>
    </row>
    <row r="59" spans="2:42">
      <c r="B59" s="16"/>
      <c r="C59" s="16"/>
      <c r="D59" s="16"/>
      <c r="E59" s="16"/>
      <c r="F59" s="16"/>
      <c r="G59" s="28"/>
      <c r="H59" s="15"/>
      <c r="I59" s="15"/>
      <c r="J59" s="15"/>
      <c r="K59" s="15"/>
      <c r="L59" s="15"/>
      <c r="T59" s="12"/>
      <c r="U59" s="12"/>
      <c r="V59" s="12"/>
      <c r="W59" s="12"/>
      <c r="X59" s="12"/>
      <c r="Z59" s="12"/>
      <c r="AA59" s="12"/>
      <c r="AB59" s="12"/>
      <c r="AC59" s="12"/>
      <c r="AD59" s="12"/>
      <c r="AF59" s="12"/>
      <c r="AG59" s="12"/>
      <c r="AH59" s="12"/>
      <c r="AI59" s="12"/>
      <c r="AJ59" s="12"/>
      <c r="AL59" s="12"/>
      <c r="AM59" s="12"/>
      <c r="AN59" s="12"/>
      <c r="AO59" s="12"/>
      <c r="AP59" s="12"/>
    </row>
    <row r="60" spans="2:42">
      <c r="B60" s="16"/>
      <c r="C60" s="16"/>
      <c r="D60" s="16"/>
      <c r="E60" s="16"/>
      <c r="F60" s="16"/>
      <c r="G60" s="52" t="s">
        <v>60</v>
      </c>
      <c r="H60" s="11"/>
      <c r="I60" s="11"/>
      <c r="J60" s="11"/>
      <c r="K60" s="11"/>
      <c r="L60" s="11"/>
      <c r="T60" s="12"/>
      <c r="U60" s="12"/>
      <c r="V60" s="12"/>
      <c r="W60" s="12"/>
      <c r="X60" s="12"/>
      <c r="Z60" s="12"/>
      <c r="AA60" s="12"/>
      <c r="AB60" s="12"/>
      <c r="AC60" s="12"/>
      <c r="AD60" s="12"/>
      <c r="AF60" s="12"/>
      <c r="AG60" s="12"/>
      <c r="AH60" s="12"/>
      <c r="AI60" s="12"/>
      <c r="AJ60" s="12"/>
      <c r="AL60" s="12"/>
      <c r="AM60" s="12"/>
      <c r="AN60" s="12"/>
      <c r="AO60" s="12"/>
      <c r="AP60" s="12"/>
    </row>
    <row r="61" spans="2:42">
      <c r="B61" s="16"/>
      <c r="C61" s="16"/>
      <c r="D61" s="16"/>
      <c r="E61" s="16"/>
      <c r="F61" s="16"/>
      <c r="G61" s="28" t="s">
        <v>61</v>
      </c>
      <c r="H61" s="15">
        <v>1</v>
      </c>
      <c r="I61" s="15">
        <v>0</v>
      </c>
      <c r="J61" s="15">
        <v>-1</v>
      </c>
      <c r="K61" s="15">
        <v>-1</v>
      </c>
      <c r="L61" s="15">
        <v>1</v>
      </c>
      <c r="N61" s="12">
        <f t="shared" ref="N61:R73" si="39">$B61*H61</f>
        <v>0</v>
      </c>
      <c r="O61" s="12">
        <f t="shared" si="39"/>
        <v>0</v>
      </c>
      <c r="P61" s="12">
        <f t="shared" si="39"/>
        <v>0</v>
      </c>
      <c r="Q61" s="12">
        <f t="shared" si="39"/>
        <v>0</v>
      </c>
      <c r="R61" s="12">
        <f t="shared" si="39"/>
        <v>0</v>
      </c>
      <c r="T61" s="12">
        <f>$C61*H61</f>
        <v>0</v>
      </c>
      <c r="U61" s="12">
        <f t="shared" ref="U61:X73" si="40">$C61*I61</f>
        <v>0</v>
      </c>
      <c r="V61" s="12">
        <f t="shared" si="40"/>
        <v>0</v>
      </c>
      <c r="W61" s="12">
        <f t="shared" si="40"/>
        <v>0</v>
      </c>
      <c r="X61" s="12">
        <f t="shared" si="40"/>
        <v>0</v>
      </c>
      <c r="Z61" s="12">
        <f>$D61*H61</f>
        <v>0</v>
      </c>
      <c r="AA61" s="12">
        <f t="shared" ref="AA61:AD73" si="41">$D61*I61</f>
        <v>0</v>
      </c>
      <c r="AB61" s="12">
        <f t="shared" si="41"/>
        <v>0</v>
      </c>
      <c r="AC61" s="12">
        <f t="shared" si="41"/>
        <v>0</v>
      </c>
      <c r="AD61" s="12">
        <f t="shared" si="41"/>
        <v>0</v>
      </c>
      <c r="AF61" s="12">
        <f>$E61*H61</f>
        <v>0</v>
      </c>
      <c r="AG61" s="12">
        <f t="shared" ref="AG61:AJ73" si="42">$E61*I61</f>
        <v>0</v>
      </c>
      <c r="AH61" s="12">
        <f t="shared" si="42"/>
        <v>0</v>
      </c>
      <c r="AI61" s="12">
        <f t="shared" si="42"/>
        <v>0</v>
      </c>
      <c r="AJ61" s="12">
        <f t="shared" si="42"/>
        <v>0</v>
      </c>
      <c r="AL61" s="12">
        <f>$F61*H61</f>
        <v>0</v>
      </c>
      <c r="AM61" s="12">
        <f t="shared" ref="AM61:AP73" si="43">$F61*I61</f>
        <v>0</v>
      </c>
      <c r="AN61" s="12">
        <f t="shared" si="43"/>
        <v>0</v>
      </c>
      <c r="AO61" s="12">
        <f t="shared" si="43"/>
        <v>0</v>
      </c>
      <c r="AP61" s="12">
        <f t="shared" si="43"/>
        <v>0</v>
      </c>
    </row>
    <row r="62" spans="2:42">
      <c r="B62" s="16">
        <v>1</v>
      </c>
      <c r="C62" s="16">
        <v>1</v>
      </c>
      <c r="D62" s="16">
        <v>1</v>
      </c>
      <c r="E62" s="16">
        <v>1</v>
      </c>
      <c r="F62" s="16">
        <v>1</v>
      </c>
      <c r="G62" s="28" t="s">
        <v>62</v>
      </c>
      <c r="H62" s="15">
        <v>1</v>
      </c>
      <c r="I62" s="15">
        <v>0</v>
      </c>
      <c r="J62" s="15">
        <v>-1</v>
      </c>
      <c r="K62" s="15">
        <v>1</v>
      </c>
      <c r="L62" s="15">
        <v>1</v>
      </c>
      <c r="N62" s="12">
        <f t="shared" si="39"/>
        <v>1</v>
      </c>
      <c r="O62" s="12">
        <f t="shared" si="39"/>
        <v>0</v>
      </c>
      <c r="P62" s="12">
        <f t="shared" si="39"/>
        <v>-1</v>
      </c>
      <c r="Q62" s="12">
        <f t="shared" si="39"/>
        <v>1</v>
      </c>
      <c r="R62" s="12">
        <f t="shared" si="39"/>
        <v>1</v>
      </c>
      <c r="T62" s="12">
        <f t="shared" ref="T62:T73" si="44">$C62*H62</f>
        <v>1</v>
      </c>
      <c r="U62" s="12">
        <f t="shared" si="40"/>
        <v>0</v>
      </c>
      <c r="V62" s="12">
        <f t="shared" si="40"/>
        <v>-1</v>
      </c>
      <c r="W62" s="12">
        <f t="shared" si="40"/>
        <v>1</v>
      </c>
      <c r="X62" s="12">
        <f t="shared" si="40"/>
        <v>1</v>
      </c>
      <c r="Z62" s="12">
        <f t="shared" ref="Z62:Z73" si="45">$D62*H62</f>
        <v>1</v>
      </c>
      <c r="AA62" s="12">
        <f t="shared" si="41"/>
        <v>0</v>
      </c>
      <c r="AB62" s="12">
        <f t="shared" si="41"/>
        <v>-1</v>
      </c>
      <c r="AC62" s="12">
        <f t="shared" si="41"/>
        <v>1</v>
      </c>
      <c r="AD62" s="12">
        <f t="shared" si="41"/>
        <v>1</v>
      </c>
      <c r="AF62" s="12">
        <f t="shared" ref="AF62:AF73" si="46">$E62*H62</f>
        <v>1</v>
      </c>
      <c r="AG62" s="12">
        <f t="shared" si="42"/>
        <v>0</v>
      </c>
      <c r="AH62" s="12">
        <f t="shared" si="42"/>
        <v>-1</v>
      </c>
      <c r="AI62" s="12">
        <f t="shared" si="42"/>
        <v>1</v>
      </c>
      <c r="AJ62" s="12">
        <f t="shared" si="42"/>
        <v>1</v>
      </c>
      <c r="AL62" s="12">
        <f t="shared" ref="AL62:AL73" si="47">$F62*H62</f>
        <v>1</v>
      </c>
      <c r="AM62" s="12">
        <f t="shared" si="43"/>
        <v>0</v>
      </c>
      <c r="AN62" s="12">
        <f t="shared" si="43"/>
        <v>-1</v>
      </c>
      <c r="AO62" s="12">
        <f t="shared" si="43"/>
        <v>1</v>
      </c>
      <c r="AP62" s="12">
        <f t="shared" si="43"/>
        <v>1</v>
      </c>
    </row>
    <row r="63" spans="2:42">
      <c r="B63" s="16">
        <v>0</v>
      </c>
      <c r="C63" s="16">
        <v>1</v>
      </c>
      <c r="D63" s="16">
        <v>2</v>
      </c>
      <c r="E63" s="16">
        <v>0</v>
      </c>
      <c r="F63" s="16">
        <v>2</v>
      </c>
      <c r="G63" s="28" t="s">
        <v>63</v>
      </c>
      <c r="H63" s="15">
        <v>1</v>
      </c>
      <c r="I63" s="15">
        <v>0</v>
      </c>
      <c r="J63" s="15">
        <v>-1</v>
      </c>
      <c r="K63" s="15">
        <v>1</v>
      </c>
      <c r="L63" s="15">
        <v>1</v>
      </c>
      <c r="N63" s="12">
        <f t="shared" si="39"/>
        <v>0</v>
      </c>
      <c r="O63" s="12">
        <f t="shared" si="39"/>
        <v>0</v>
      </c>
      <c r="P63" s="12">
        <f t="shared" si="39"/>
        <v>0</v>
      </c>
      <c r="Q63" s="12">
        <f t="shared" si="39"/>
        <v>0</v>
      </c>
      <c r="R63" s="12">
        <f t="shared" si="39"/>
        <v>0</v>
      </c>
      <c r="T63" s="12">
        <f t="shared" si="44"/>
        <v>1</v>
      </c>
      <c r="U63" s="12">
        <f t="shared" si="40"/>
        <v>0</v>
      </c>
      <c r="V63" s="12">
        <f t="shared" si="40"/>
        <v>-1</v>
      </c>
      <c r="W63" s="12">
        <f t="shared" si="40"/>
        <v>1</v>
      </c>
      <c r="X63" s="12">
        <f t="shared" si="40"/>
        <v>1</v>
      </c>
      <c r="Z63" s="12">
        <f t="shared" si="45"/>
        <v>2</v>
      </c>
      <c r="AA63" s="12">
        <f t="shared" si="41"/>
        <v>0</v>
      </c>
      <c r="AB63" s="12">
        <f t="shared" si="41"/>
        <v>-2</v>
      </c>
      <c r="AC63" s="12">
        <f t="shared" si="41"/>
        <v>2</v>
      </c>
      <c r="AD63" s="12">
        <f t="shared" si="41"/>
        <v>2</v>
      </c>
      <c r="AF63" s="12">
        <f t="shared" si="46"/>
        <v>0</v>
      </c>
      <c r="AG63" s="12">
        <f t="shared" si="42"/>
        <v>0</v>
      </c>
      <c r="AH63" s="12">
        <f t="shared" si="42"/>
        <v>0</v>
      </c>
      <c r="AI63" s="12">
        <f t="shared" si="42"/>
        <v>0</v>
      </c>
      <c r="AJ63" s="12">
        <f t="shared" si="42"/>
        <v>0</v>
      </c>
      <c r="AL63" s="12">
        <f t="shared" si="47"/>
        <v>2</v>
      </c>
      <c r="AM63" s="12">
        <f t="shared" si="43"/>
        <v>0</v>
      </c>
      <c r="AN63" s="12">
        <f t="shared" si="43"/>
        <v>-2</v>
      </c>
      <c r="AO63" s="12">
        <f t="shared" si="43"/>
        <v>2</v>
      </c>
      <c r="AP63" s="12">
        <f t="shared" si="43"/>
        <v>2</v>
      </c>
    </row>
    <row r="64" spans="2:42">
      <c r="B64" s="16"/>
      <c r="C64" s="16"/>
      <c r="D64" s="16"/>
      <c r="E64" s="16"/>
      <c r="F64" s="16"/>
      <c r="G64" s="28" t="s">
        <v>64</v>
      </c>
      <c r="H64" s="15">
        <v>1</v>
      </c>
      <c r="I64" s="15">
        <v>0</v>
      </c>
      <c r="J64" s="15">
        <v>-1</v>
      </c>
      <c r="K64" s="15">
        <v>-1</v>
      </c>
      <c r="L64" s="15">
        <v>1</v>
      </c>
      <c r="N64" s="12">
        <f t="shared" si="39"/>
        <v>0</v>
      </c>
      <c r="O64" s="12">
        <f t="shared" si="39"/>
        <v>0</v>
      </c>
      <c r="P64" s="12">
        <f t="shared" si="39"/>
        <v>0</v>
      </c>
      <c r="Q64" s="12">
        <f t="shared" si="39"/>
        <v>0</v>
      </c>
      <c r="R64" s="12">
        <f t="shared" si="39"/>
        <v>0</v>
      </c>
      <c r="T64" s="12">
        <f t="shared" si="44"/>
        <v>0</v>
      </c>
      <c r="U64" s="12">
        <f t="shared" si="40"/>
        <v>0</v>
      </c>
      <c r="V64" s="12">
        <f t="shared" si="40"/>
        <v>0</v>
      </c>
      <c r="W64" s="12">
        <f t="shared" si="40"/>
        <v>0</v>
      </c>
      <c r="X64" s="12">
        <f t="shared" si="40"/>
        <v>0</v>
      </c>
      <c r="Z64" s="12">
        <f t="shared" si="45"/>
        <v>0</v>
      </c>
      <c r="AA64" s="12">
        <f t="shared" si="41"/>
        <v>0</v>
      </c>
      <c r="AB64" s="12">
        <f t="shared" si="41"/>
        <v>0</v>
      </c>
      <c r="AC64" s="12">
        <f t="shared" si="41"/>
        <v>0</v>
      </c>
      <c r="AD64" s="12">
        <f t="shared" si="41"/>
        <v>0</v>
      </c>
      <c r="AF64" s="12">
        <f t="shared" si="46"/>
        <v>0</v>
      </c>
      <c r="AG64" s="12">
        <f t="shared" si="42"/>
        <v>0</v>
      </c>
      <c r="AH64" s="12">
        <f t="shared" si="42"/>
        <v>0</v>
      </c>
      <c r="AI64" s="12">
        <f t="shared" si="42"/>
        <v>0</v>
      </c>
      <c r="AJ64" s="12">
        <f t="shared" si="42"/>
        <v>0</v>
      </c>
      <c r="AL64" s="12">
        <f t="shared" si="47"/>
        <v>0</v>
      </c>
      <c r="AM64" s="12">
        <f t="shared" si="43"/>
        <v>0</v>
      </c>
      <c r="AN64" s="12">
        <f t="shared" si="43"/>
        <v>0</v>
      </c>
      <c r="AO64" s="12">
        <f t="shared" si="43"/>
        <v>0</v>
      </c>
      <c r="AP64" s="12">
        <f t="shared" si="43"/>
        <v>0</v>
      </c>
    </row>
    <row r="65" spans="2:42">
      <c r="B65" s="16">
        <v>2</v>
      </c>
      <c r="C65" s="16">
        <v>1</v>
      </c>
      <c r="D65" s="16">
        <v>2</v>
      </c>
      <c r="E65" s="16">
        <v>1</v>
      </c>
      <c r="F65" s="16">
        <v>1</v>
      </c>
      <c r="G65" s="28" t="s">
        <v>65</v>
      </c>
      <c r="H65" s="15">
        <v>1</v>
      </c>
      <c r="I65" s="15">
        <v>1</v>
      </c>
      <c r="J65" s="15">
        <v>-1</v>
      </c>
      <c r="K65" s="15">
        <v>1</v>
      </c>
      <c r="L65" s="15">
        <v>1</v>
      </c>
      <c r="N65" s="12">
        <f t="shared" si="39"/>
        <v>2</v>
      </c>
      <c r="O65" s="12">
        <f t="shared" si="39"/>
        <v>2</v>
      </c>
      <c r="P65" s="12">
        <f t="shared" si="39"/>
        <v>-2</v>
      </c>
      <c r="Q65" s="12">
        <f t="shared" si="39"/>
        <v>2</v>
      </c>
      <c r="R65" s="12">
        <f t="shared" si="39"/>
        <v>2</v>
      </c>
      <c r="T65" s="12">
        <f t="shared" si="44"/>
        <v>1</v>
      </c>
      <c r="U65" s="12">
        <f t="shared" si="40"/>
        <v>1</v>
      </c>
      <c r="V65" s="12">
        <f t="shared" si="40"/>
        <v>-1</v>
      </c>
      <c r="W65" s="12">
        <f t="shared" si="40"/>
        <v>1</v>
      </c>
      <c r="X65" s="12">
        <f t="shared" si="40"/>
        <v>1</v>
      </c>
      <c r="Z65" s="12">
        <f t="shared" si="45"/>
        <v>2</v>
      </c>
      <c r="AA65" s="12">
        <f t="shared" si="41"/>
        <v>2</v>
      </c>
      <c r="AB65" s="12">
        <f t="shared" si="41"/>
        <v>-2</v>
      </c>
      <c r="AC65" s="12">
        <f t="shared" si="41"/>
        <v>2</v>
      </c>
      <c r="AD65" s="12">
        <f t="shared" si="41"/>
        <v>2</v>
      </c>
      <c r="AF65" s="12">
        <f t="shared" si="46"/>
        <v>1</v>
      </c>
      <c r="AG65" s="12">
        <f t="shared" si="42"/>
        <v>1</v>
      </c>
      <c r="AH65" s="12">
        <f t="shared" si="42"/>
        <v>-1</v>
      </c>
      <c r="AI65" s="12">
        <f t="shared" si="42"/>
        <v>1</v>
      </c>
      <c r="AJ65" s="12">
        <f t="shared" si="42"/>
        <v>1</v>
      </c>
      <c r="AL65" s="12">
        <f t="shared" si="47"/>
        <v>1</v>
      </c>
      <c r="AM65" s="12">
        <f t="shared" si="43"/>
        <v>1</v>
      </c>
      <c r="AN65" s="12">
        <f t="shared" si="43"/>
        <v>-1</v>
      </c>
      <c r="AO65" s="12">
        <f t="shared" si="43"/>
        <v>1</v>
      </c>
      <c r="AP65" s="12">
        <f t="shared" si="43"/>
        <v>1</v>
      </c>
    </row>
    <row r="66" spans="2:42">
      <c r="B66" s="16"/>
      <c r="C66" s="16"/>
      <c r="D66" s="16"/>
      <c r="E66" s="16"/>
      <c r="F66" s="16"/>
      <c r="G66" s="28" t="s">
        <v>66</v>
      </c>
      <c r="H66" s="15">
        <v>1</v>
      </c>
      <c r="I66" s="15">
        <v>1</v>
      </c>
      <c r="J66" s="15">
        <v>-1</v>
      </c>
      <c r="K66" s="15">
        <v>0</v>
      </c>
      <c r="L66" s="15">
        <v>-1</v>
      </c>
      <c r="N66" s="12">
        <f t="shared" si="39"/>
        <v>0</v>
      </c>
      <c r="O66" s="12">
        <f t="shared" si="39"/>
        <v>0</v>
      </c>
      <c r="P66" s="12">
        <f t="shared" si="39"/>
        <v>0</v>
      </c>
      <c r="Q66" s="12">
        <f t="shared" si="39"/>
        <v>0</v>
      </c>
      <c r="R66" s="12">
        <f t="shared" si="39"/>
        <v>0</v>
      </c>
      <c r="T66" s="12">
        <f t="shared" si="44"/>
        <v>0</v>
      </c>
      <c r="U66" s="12">
        <f t="shared" si="40"/>
        <v>0</v>
      </c>
      <c r="V66" s="12">
        <f t="shared" si="40"/>
        <v>0</v>
      </c>
      <c r="W66" s="12">
        <f t="shared" si="40"/>
        <v>0</v>
      </c>
      <c r="X66" s="12">
        <f t="shared" si="40"/>
        <v>0</v>
      </c>
      <c r="Z66" s="12">
        <f t="shared" si="45"/>
        <v>0</v>
      </c>
      <c r="AA66" s="12">
        <f t="shared" si="41"/>
        <v>0</v>
      </c>
      <c r="AB66" s="12">
        <f t="shared" si="41"/>
        <v>0</v>
      </c>
      <c r="AC66" s="12">
        <f t="shared" si="41"/>
        <v>0</v>
      </c>
      <c r="AD66" s="12">
        <f t="shared" si="41"/>
        <v>0</v>
      </c>
      <c r="AF66" s="12">
        <f t="shared" si="46"/>
        <v>0</v>
      </c>
      <c r="AG66" s="12">
        <f t="shared" si="42"/>
        <v>0</v>
      </c>
      <c r="AH66" s="12">
        <f t="shared" si="42"/>
        <v>0</v>
      </c>
      <c r="AI66" s="12">
        <f t="shared" si="42"/>
        <v>0</v>
      </c>
      <c r="AJ66" s="12">
        <f t="shared" si="42"/>
        <v>0</v>
      </c>
      <c r="AL66" s="12">
        <f t="shared" si="47"/>
        <v>0</v>
      </c>
      <c r="AM66" s="12">
        <f t="shared" si="43"/>
        <v>0</v>
      </c>
      <c r="AN66" s="12">
        <f t="shared" si="43"/>
        <v>0</v>
      </c>
      <c r="AO66" s="12">
        <f t="shared" si="43"/>
        <v>0</v>
      </c>
      <c r="AP66" s="12">
        <f t="shared" si="43"/>
        <v>0</v>
      </c>
    </row>
    <row r="67" spans="2:42">
      <c r="B67" s="16"/>
      <c r="C67" s="16"/>
      <c r="D67" s="16"/>
      <c r="E67" s="16"/>
      <c r="F67" s="16"/>
      <c r="G67" s="28" t="s">
        <v>67</v>
      </c>
      <c r="H67" s="15">
        <v>1</v>
      </c>
      <c r="I67" s="15">
        <v>1</v>
      </c>
      <c r="J67" s="15">
        <v>-1</v>
      </c>
      <c r="K67" s="15">
        <v>0</v>
      </c>
      <c r="L67" s="15">
        <v>0</v>
      </c>
      <c r="N67" s="12">
        <f t="shared" si="39"/>
        <v>0</v>
      </c>
      <c r="O67" s="12">
        <f t="shared" si="39"/>
        <v>0</v>
      </c>
      <c r="P67" s="12">
        <f t="shared" si="39"/>
        <v>0</v>
      </c>
      <c r="Q67" s="12">
        <f t="shared" si="39"/>
        <v>0</v>
      </c>
      <c r="R67" s="12">
        <f t="shared" si="39"/>
        <v>0</v>
      </c>
      <c r="T67" s="12">
        <f t="shared" si="44"/>
        <v>0</v>
      </c>
      <c r="U67" s="12">
        <f t="shared" si="40"/>
        <v>0</v>
      </c>
      <c r="V67" s="12">
        <f t="shared" si="40"/>
        <v>0</v>
      </c>
      <c r="W67" s="12">
        <f t="shared" si="40"/>
        <v>0</v>
      </c>
      <c r="X67" s="12">
        <f t="shared" si="40"/>
        <v>0</v>
      </c>
      <c r="Z67" s="12">
        <f t="shared" si="45"/>
        <v>0</v>
      </c>
      <c r="AA67" s="12">
        <f t="shared" si="41"/>
        <v>0</v>
      </c>
      <c r="AB67" s="12">
        <f t="shared" si="41"/>
        <v>0</v>
      </c>
      <c r="AC67" s="12">
        <f t="shared" si="41"/>
        <v>0</v>
      </c>
      <c r="AD67" s="12">
        <f t="shared" si="41"/>
        <v>0</v>
      </c>
      <c r="AF67" s="12">
        <f t="shared" si="46"/>
        <v>0</v>
      </c>
      <c r="AG67" s="12">
        <f t="shared" si="42"/>
        <v>0</v>
      </c>
      <c r="AH67" s="12">
        <f t="shared" si="42"/>
        <v>0</v>
      </c>
      <c r="AI67" s="12">
        <f t="shared" si="42"/>
        <v>0</v>
      </c>
      <c r="AJ67" s="12">
        <f t="shared" si="42"/>
        <v>0</v>
      </c>
      <c r="AL67" s="12">
        <f t="shared" si="47"/>
        <v>0</v>
      </c>
      <c r="AM67" s="12">
        <f t="shared" si="43"/>
        <v>0</v>
      </c>
      <c r="AN67" s="12">
        <f t="shared" si="43"/>
        <v>0</v>
      </c>
      <c r="AO67" s="12">
        <f t="shared" si="43"/>
        <v>0</v>
      </c>
      <c r="AP67" s="12">
        <f t="shared" si="43"/>
        <v>0</v>
      </c>
    </row>
    <row r="68" spans="2:42">
      <c r="B68" s="16">
        <v>2</v>
      </c>
      <c r="C68" s="16">
        <v>0</v>
      </c>
      <c r="D68" s="16">
        <v>1</v>
      </c>
      <c r="E68" s="16">
        <v>0</v>
      </c>
      <c r="F68" s="16">
        <v>1</v>
      </c>
      <c r="G68" s="28" t="s">
        <v>68</v>
      </c>
      <c r="H68" s="15">
        <v>1</v>
      </c>
      <c r="I68" s="15">
        <v>1</v>
      </c>
      <c r="J68" s="15">
        <v>-1</v>
      </c>
      <c r="K68" s="15">
        <v>-1</v>
      </c>
      <c r="L68" s="15">
        <v>-1</v>
      </c>
      <c r="N68" s="12">
        <f t="shared" si="39"/>
        <v>2</v>
      </c>
      <c r="O68" s="12">
        <f t="shared" si="39"/>
        <v>2</v>
      </c>
      <c r="P68" s="12">
        <f t="shared" si="39"/>
        <v>-2</v>
      </c>
      <c r="Q68" s="12">
        <f t="shared" si="39"/>
        <v>-2</v>
      </c>
      <c r="R68" s="12">
        <f t="shared" si="39"/>
        <v>-2</v>
      </c>
      <c r="T68" s="12">
        <f t="shared" si="44"/>
        <v>0</v>
      </c>
      <c r="U68" s="12">
        <f t="shared" si="40"/>
        <v>0</v>
      </c>
      <c r="V68" s="12">
        <f t="shared" si="40"/>
        <v>0</v>
      </c>
      <c r="W68" s="12">
        <f t="shared" si="40"/>
        <v>0</v>
      </c>
      <c r="X68" s="12">
        <f t="shared" si="40"/>
        <v>0</v>
      </c>
      <c r="Z68" s="12">
        <f t="shared" si="45"/>
        <v>1</v>
      </c>
      <c r="AA68" s="12">
        <f t="shared" si="41"/>
        <v>1</v>
      </c>
      <c r="AB68" s="12">
        <f t="shared" si="41"/>
        <v>-1</v>
      </c>
      <c r="AC68" s="12">
        <f t="shared" si="41"/>
        <v>-1</v>
      </c>
      <c r="AD68" s="12">
        <f t="shared" si="41"/>
        <v>-1</v>
      </c>
      <c r="AF68" s="12">
        <f t="shared" si="46"/>
        <v>0</v>
      </c>
      <c r="AG68" s="12">
        <f t="shared" si="42"/>
        <v>0</v>
      </c>
      <c r="AH68" s="12">
        <f t="shared" si="42"/>
        <v>0</v>
      </c>
      <c r="AI68" s="12">
        <f t="shared" si="42"/>
        <v>0</v>
      </c>
      <c r="AJ68" s="12">
        <f t="shared" si="42"/>
        <v>0</v>
      </c>
      <c r="AL68" s="12">
        <f t="shared" si="47"/>
        <v>1</v>
      </c>
      <c r="AM68" s="12">
        <f t="shared" si="43"/>
        <v>1</v>
      </c>
      <c r="AN68" s="12">
        <f t="shared" si="43"/>
        <v>-1</v>
      </c>
      <c r="AO68" s="12">
        <f t="shared" si="43"/>
        <v>-1</v>
      </c>
      <c r="AP68" s="12">
        <f t="shared" si="43"/>
        <v>-1</v>
      </c>
    </row>
    <row r="69" spans="2:42">
      <c r="B69" s="16"/>
      <c r="C69" s="16"/>
      <c r="D69" s="16"/>
      <c r="E69" s="16"/>
      <c r="F69" s="16"/>
      <c r="G69" s="28" t="s">
        <v>69</v>
      </c>
      <c r="H69" s="15">
        <v>1</v>
      </c>
      <c r="I69" s="15">
        <v>1</v>
      </c>
      <c r="J69" s="15">
        <v>0</v>
      </c>
      <c r="K69" s="15">
        <v>0</v>
      </c>
      <c r="L69" s="15">
        <v>1</v>
      </c>
      <c r="N69" s="12">
        <f t="shared" si="39"/>
        <v>0</v>
      </c>
      <c r="O69" s="12">
        <f t="shared" si="39"/>
        <v>0</v>
      </c>
      <c r="P69" s="12">
        <f t="shared" si="39"/>
        <v>0</v>
      </c>
      <c r="Q69" s="12">
        <f t="shared" si="39"/>
        <v>0</v>
      </c>
      <c r="R69" s="12">
        <f t="shared" si="39"/>
        <v>0</v>
      </c>
      <c r="T69" s="12">
        <f t="shared" si="44"/>
        <v>0</v>
      </c>
      <c r="U69" s="12">
        <f t="shared" si="40"/>
        <v>0</v>
      </c>
      <c r="V69" s="12">
        <f t="shared" si="40"/>
        <v>0</v>
      </c>
      <c r="W69" s="12">
        <f t="shared" si="40"/>
        <v>0</v>
      </c>
      <c r="X69" s="12">
        <f t="shared" si="40"/>
        <v>0</v>
      </c>
      <c r="Z69" s="12">
        <f t="shared" si="45"/>
        <v>0</v>
      </c>
      <c r="AA69" s="12">
        <f t="shared" si="41"/>
        <v>0</v>
      </c>
      <c r="AB69" s="12">
        <f t="shared" si="41"/>
        <v>0</v>
      </c>
      <c r="AC69" s="12">
        <f t="shared" si="41"/>
        <v>0</v>
      </c>
      <c r="AD69" s="12">
        <f t="shared" si="41"/>
        <v>0</v>
      </c>
      <c r="AF69" s="12">
        <f t="shared" si="46"/>
        <v>0</v>
      </c>
      <c r="AG69" s="12">
        <f t="shared" si="42"/>
        <v>0</v>
      </c>
      <c r="AH69" s="12">
        <f t="shared" si="42"/>
        <v>0</v>
      </c>
      <c r="AI69" s="12">
        <f t="shared" si="42"/>
        <v>0</v>
      </c>
      <c r="AJ69" s="12">
        <f t="shared" si="42"/>
        <v>0</v>
      </c>
      <c r="AL69" s="12">
        <f t="shared" si="47"/>
        <v>0</v>
      </c>
      <c r="AM69" s="12">
        <f t="shared" si="43"/>
        <v>0</v>
      </c>
      <c r="AN69" s="12">
        <f t="shared" si="43"/>
        <v>0</v>
      </c>
      <c r="AO69" s="12">
        <f t="shared" si="43"/>
        <v>0</v>
      </c>
      <c r="AP69" s="12">
        <f t="shared" si="43"/>
        <v>0</v>
      </c>
    </row>
    <row r="70" spans="2:42">
      <c r="B70" s="16">
        <v>2</v>
      </c>
      <c r="C70" s="16">
        <v>1</v>
      </c>
      <c r="D70" s="16">
        <v>1</v>
      </c>
      <c r="E70" s="16">
        <v>1</v>
      </c>
      <c r="F70" s="16">
        <v>1</v>
      </c>
      <c r="G70" s="28" t="s">
        <v>70</v>
      </c>
      <c r="H70" s="15">
        <v>-1</v>
      </c>
      <c r="I70" s="15">
        <v>0</v>
      </c>
      <c r="J70" s="15">
        <v>1</v>
      </c>
      <c r="K70" s="15">
        <v>0</v>
      </c>
      <c r="L70" s="15">
        <v>-1</v>
      </c>
      <c r="N70" s="12">
        <f t="shared" si="39"/>
        <v>-2</v>
      </c>
      <c r="O70" s="12">
        <f t="shared" si="39"/>
        <v>0</v>
      </c>
      <c r="P70" s="12">
        <f t="shared" si="39"/>
        <v>2</v>
      </c>
      <c r="Q70" s="12">
        <f t="shared" si="39"/>
        <v>0</v>
      </c>
      <c r="R70" s="12">
        <f t="shared" si="39"/>
        <v>-2</v>
      </c>
      <c r="T70" s="12">
        <f t="shared" si="44"/>
        <v>-1</v>
      </c>
      <c r="U70" s="12">
        <f t="shared" si="40"/>
        <v>0</v>
      </c>
      <c r="V70" s="12">
        <f t="shared" si="40"/>
        <v>1</v>
      </c>
      <c r="W70" s="12">
        <f t="shared" si="40"/>
        <v>0</v>
      </c>
      <c r="X70" s="12">
        <f t="shared" si="40"/>
        <v>-1</v>
      </c>
      <c r="Z70" s="12">
        <f t="shared" si="45"/>
        <v>-1</v>
      </c>
      <c r="AA70" s="12">
        <f t="shared" si="41"/>
        <v>0</v>
      </c>
      <c r="AB70" s="12">
        <f t="shared" si="41"/>
        <v>1</v>
      </c>
      <c r="AC70" s="12">
        <f t="shared" si="41"/>
        <v>0</v>
      </c>
      <c r="AD70" s="12">
        <f t="shared" si="41"/>
        <v>-1</v>
      </c>
      <c r="AF70" s="12">
        <f t="shared" si="46"/>
        <v>-1</v>
      </c>
      <c r="AG70" s="12">
        <f t="shared" si="42"/>
        <v>0</v>
      </c>
      <c r="AH70" s="12">
        <f t="shared" si="42"/>
        <v>1</v>
      </c>
      <c r="AI70" s="12">
        <f t="shared" si="42"/>
        <v>0</v>
      </c>
      <c r="AJ70" s="12">
        <f t="shared" si="42"/>
        <v>-1</v>
      </c>
      <c r="AL70" s="12">
        <f t="shared" si="47"/>
        <v>-1</v>
      </c>
      <c r="AM70" s="12">
        <f t="shared" si="43"/>
        <v>0</v>
      </c>
      <c r="AN70" s="12">
        <f t="shared" si="43"/>
        <v>1</v>
      </c>
      <c r="AO70" s="12">
        <f t="shared" si="43"/>
        <v>0</v>
      </c>
      <c r="AP70" s="12">
        <f t="shared" si="43"/>
        <v>-1</v>
      </c>
    </row>
    <row r="71" spans="2:42">
      <c r="B71" s="16">
        <v>1</v>
      </c>
      <c r="C71" s="16"/>
      <c r="D71" s="16"/>
      <c r="E71" s="16"/>
      <c r="F71" s="16">
        <v>1</v>
      </c>
      <c r="G71" s="28" t="s">
        <v>71</v>
      </c>
      <c r="H71" s="15">
        <v>1</v>
      </c>
      <c r="I71" s="15">
        <v>0</v>
      </c>
      <c r="J71" s="15">
        <v>-1</v>
      </c>
      <c r="K71" s="15">
        <v>-1</v>
      </c>
      <c r="L71" s="15">
        <v>-1</v>
      </c>
      <c r="N71" s="12">
        <f t="shared" si="39"/>
        <v>1</v>
      </c>
      <c r="O71" s="12">
        <f t="shared" si="39"/>
        <v>0</v>
      </c>
      <c r="P71" s="12">
        <f t="shared" si="39"/>
        <v>-1</v>
      </c>
      <c r="Q71" s="12">
        <f t="shared" si="39"/>
        <v>-1</v>
      </c>
      <c r="R71" s="12">
        <f t="shared" si="39"/>
        <v>-1</v>
      </c>
      <c r="T71" s="12">
        <f t="shared" si="44"/>
        <v>0</v>
      </c>
      <c r="U71" s="12">
        <f t="shared" si="40"/>
        <v>0</v>
      </c>
      <c r="V71" s="12">
        <f t="shared" si="40"/>
        <v>0</v>
      </c>
      <c r="W71" s="12">
        <f t="shared" si="40"/>
        <v>0</v>
      </c>
      <c r="X71" s="12">
        <f t="shared" si="40"/>
        <v>0</v>
      </c>
      <c r="Z71" s="12">
        <f t="shared" si="45"/>
        <v>0</v>
      </c>
      <c r="AA71" s="12">
        <f t="shared" si="41"/>
        <v>0</v>
      </c>
      <c r="AB71" s="12">
        <f t="shared" si="41"/>
        <v>0</v>
      </c>
      <c r="AC71" s="12">
        <f t="shared" si="41"/>
        <v>0</v>
      </c>
      <c r="AD71" s="12">
        <f>$D71*L71</f>
        <v>0</v>
      </c>
      <c r="AF71" s="12">
        <f t="shared" si="46"/>
        <v>0</v>
      </c>
      <c r="AG71" s="12">
        <f t="shared" si="42"/>
        <v>0</v>
      </c>
      <c r="AH71" s="12">
        <f t="shared" si="42"/>
        <v>0</v>
      </c>
      <c r="AI71" s="12">
        <f t="shared" si="42"/>
        <v>0</v>
      </c>
      <c r="AJ71" s="12">
        <f t="shared" si="42"/>
        <v>0</v>
      </c>
      <c r="AL71" s="12">
        <f t="shared" si="47"/>
        <v>1</v>
      </c>
      <c r="AM71" s="12">
        <f t="shared" si="43"/>
        <v>0</v>
      </c>
      <c r="AN71" s="12">
        <f t="shared" si="43"/>
        <v>-1</v>
      </c>
      <c r="AO71" s="12">
        <f t="shared" si="43"/>
        <v>-1</v>
      </c>
      <c r="AP71" s="12">
        <f t="shared" si="43"/>
        <v>-1</v>
      </c>
    </row>
    <row r="72" spans="2:42">
      <c r="B72" s="16"/>
      <c r="C72" s="16"/>
      <c r="D72" s="16"/>
      <c r="E72" s="16"/>
      <c r="F72" s="16"/>
      <c r="G72" s="28" t="s">
        <v>72</v>
      </c>
      <c r="H72" s="15">
        <v>0</v>
      </c>
      <c r="I72" s="15">
        <v>0</v>
      </c>
      <c r="J72" s="15">
        <v>-1</v>
      </c>
      <c r="K72" s="15">
        <v>-1</v>
      </c>
      <c r="L72" s="15">
        <v>-1</v>
      </c>
      <c r="N72" s="12">
        <f t="shared" si="39"/>
        <v>0</v>
      </c>
      <c r="O72" s="12">
        <f t="shared" si="39"/>
        <v>0</v>
      </c>
      <c r="P72" s="12">
        <f t="shared" si="39"/>
        <v>0</v>
      </c>
      <c r="Q72" s="12">
        <f t="shared" si="39"/>
        <v>0</v>
      </c>
      <c r="R72" s="12">
        <f t="shared" si="39"/>
        <v>0</v>
      </c>
      <c r="T72" s="12">
        <f t="shared" si="44"/>
        <v>0</v>
      </c>
      <c r="U72" s="12">
        <f t="shared" si="40"/>
        <v>0</v>
      </c>
      <c r="V72" s="12">
        <f t="shared" si="40"/>
        <v>0</v>
      </c>
      <c r="W72" s="12">
        <f t="shared" si="40"/>
        <v>0</v>
      </c>
      <c r="X72" s="12">
        <f t="shared" si="40"/>
        <v>0</v>
      </c>
      <c r="Z72" s="12">
        <f t="shared" si="45"/>
        <v>0</v>
      </c>
      <c r="AA72" s="12">
        <f t="shared" si="41"/>
        <v>0</v>
      </c>
      <c r="AB72" s="12">
        <f t="shared" si="41"/>
        <v>0</v>
      </c>
      <c r="AC72" s="12">
        <f t="shared" si="41"/>
        <v>0</v>
      </c>
      <c r="AD72" s="12">
        <f t="shared" si="41"/>
        <v>0</v>
      </c>
      <c r="AF72" s="12">
        <f t="shared" si="46"/>
        <v>0</v>
      </c>
      <c r="AG72" s="12">
        <f t="shared" si="42"/>
        <v>0</v>
      </c>
      <c r="AH72" s="12">
        <f t="shared" si="42"/>
        <v>0</v>
      </c>
      <c r="AI72" s="12">
        <f t="shared" si="42"/>
        <v>0</v>
      </c>
      <c r="AJ72" s="12">
        <f t="shared" si="42"/>
        <v>0</v>
      </c>
      <c r="AL72" s="12">
        <f t="shared" si="47"/>
        <v>0</v>
      </c>
      <c r="AM72" s="12">
        <f t="shared" si="43"/>
        <v>0</v>
      </c>
      <c r="AN72" s="12">
        <f t="shared" si="43"/>
        <v>0</v>
      </c>
      <c r="AO72" s="12">
        <f t="shared" si="43"/>
        <v>0</v>
      </c>
      <c r="AP72" s="12">
        <f t="shared" si="43"/>
        <v>0</v>
      </c>
    </row>
    <row r="73" spans="2:42">
      <c r="B73" s="16">
        <v>1</v>
      </c>
      <c r="C73" s="16">
        <v>2</v>
      </c>
      <c r="D73" s="16">
        <v>2</v>
      </c>
      <c r="E73" s="16">
        <v>1</v>
      </c>
      <c r="F73" s="16">
        <v>1</v>
      </c>
      <c r="G73" s="28" t="s">
        <v>73</v>
      </c>
      <c r="H73" s="15">
        <v>1</v>
      </c>
      <c r="I73" s="15">
        <v>0</v>
      </c>
      <c r="J73" s="15">
        <v>-1</v>
      </c>
      <c r="K73" s="15">
        <v>1</v>
      </c>
      <c r="L73" s="15">
        <v>-1</v>
      </c>
      <c r="N73" s="12">
        <f t="shared" si="39"/>
        <v>1</v>
      </c>
      <c r="O73" s="12">
        <f t="shared" si="39"/>
        <v>0</v>
      </c>
      <c r="P73" s="12">
        <f t="shared" si="39"/>
        <v>-1</v>
      </c>
      <c r="Q73" s="12">
        <f t="shared" si="39"/>
        <v>1</v>
      </c>
      <c r="R73" s="12">
        <f t="shared" si="39"/>
        <v>-1</v>
      </c>
      <c r="T73" s="12">
        <f t="shared" si="44"/>
        <v>2</v>
      </c>
      <c r="U73" s="12">
        <f t="shared" si="40"/>
        <v>0</v>
      </c>
      <c r="V73" s="12">
        <f t="shared" si="40"/>
        <v>-2</v>
      </c>
      <c r="W73" s="12">
        <f t="shared" si="40"/>
        <v>2</v>
      </c>
      <c r="X73" s="12">
        <f t="shared" si="40"/>
        <v>-2</v>
      </c>
      <c r="Z73" s="12">
        <f t="shared" si="45"/>
        <v>2</v>
      </c>
      <c r="AA73" s="12">
        <f t="shared" si="41"/>
        <v>0</v>
      </c>
      <c r="AB73" s="12">
        <f t="shared" si="41"/>
        <v>-2</v>
      </c>
      <c r="AC73" s="12">
        <f t="shared" si="41"/>
        <v>2</v>
      </c>
      <c r="AD73" s="12">
        <f t="shared" si="41"/>
        <v>-2</v>
      </c>
      <c r="AF73" s="12">
        <f t="shared" si="46"/>
        <v>1</v>
      </c>
      <c r="AG73" s="12">
        <f t="shared" si="42"/>
        <v>0</v>
      </c>
      <c r="AH73" s="12">
        <f t="shared" si="42"/>
        <v>-1</v>
      </c>
      <c r="AI73" s="12">
        <f t="shared" si="42"/>
        <v>1</v>
      </c>
      <c r="AJ73" s="12">
        <f t="shared" si="42"/>
        <v>-1</v>
      </c>
      <c r="AL73" s="12">
        <f t="shared" si="47"/>
        <v>1</v>
      </c>
      <c r="AM73" s="12">
        <f t="shared" si="43"/>
        <v>0</v>
      </c>
      <c r="AN73" s="12">
        <f t="shared" si="43"/>
        <v>-1</v>
      </c>
      <c r="AO73" s="12">
        <f t="shared" si="43"/>
        <v>1</v>
      </c>
      <c r="AP73" s="12">
        <f t="shared" si="43"/>
        <v>-1</v>
      </c>
    </row>
    <row r="74" spans="2:42">
      <c r="B74" s="16"/>
      <c r="C74" s="16"/>
      <c r="D74" s="16"/>
      <c r="E74" s="16"/>
      <c r="F74" s="16"/>
      <c r="G74" s="52"/>
      <c r="H74" s="11"/>
      <c r="I74" s="11"/>
      <c r="J74" s="11"/>
      <c r="K74" s="11"/>
      <c r="L74" s="17" t="s">
        <v>74</v>
      </c>
      <c r="N74" s="18">
        <f>SUM(N61:N73)/SUM($B$61:$B$73)</f>
        <v>0.55555555555555558</v>
      </c>
      <c r="O74" s="18">
        <f t="shared" ref="O74:R74" si="48">SUM(O61:O73)/SUM($B$61:$B$73)</f>
        <v>0.44444444444444442</v>
      </c>
      <c r="P74" s="18">
        <f t="shared" si="48"/>
        <v>-0.55555555555555558</v>
      </c>
      <c r="Q74" s="18">
        <f t="shared" si="48"/>
        <v>0.1111111111111111</v>
      </c>
      <c r="R74" s="18">
        <f t="shared" si="48"/>
        <v>-0.33333333333333331</v>
      </c>
      <c r="S74" s="19"/>
      <c r="T74" s="18">
        <f>SUM(T61:T73)/SUM($C$61:$C$73)</f>
        <v>0.66666666666666663</v>
      </c>
      <c r="U74" s="18">
        <f t="shared" ref="U74:X74" si="49">SUM(U61:U73)/SUM($C$61:$C$73)</f>
        <v>0.16666666666666666</v>
      </c>
      <c r="V74" s="18">
        <f t="shared" si="49"/>
        <v>-0.66666666666666663</v>
      </c>
      <c r="W74" s="18">
        <f t="shared" si="49"/>
        <v>0.83333333333333337</v>
      </c>
      <c r="X74" s="18">
        <f t="shared" si="49"/>
        <v>0</v>
      </c>
      <c r="Y74" s="19"/>
      <c r="Z74" s="18">
        <f>SUM(Z61:Z73)/SUM($D$61:$D$73)</f>
        <v>0.77777777777777779</v>
      </c>
      <c r="AA74" s="18">
        <f t="shared" ref="AA74:AD74" si="50">SUM(AA61:AA73)/SUM($D$61:$D$73)</f>
        <v>0.33333333333333331</v>
      </c>
      <c r="AB74" s="18">
        <f t="shared" si="50"/>
        <v>-0.77777777777777779</v>
      </c>
      <c r="AC74" s="18">
        <f t="shared" si="50"/>
        <v>0.66666666666666663</v>
      </c>
      <c r="AD74" s="18">
        <f t="shared" si="50"/>
        <v>0.1111111111111111</v>
      </c>
      <c r="AE74" s="19"/>
      <c r="AF74" s="18">
        <f>SUM(AF61:AF73)/SUM($E$61:$E$73)</f>
        <v>0.5</v>
      </c>
      <c r="AG74" s="18">
        <f t="shared" ref="AG74:AJ74" si="51">SUM(AG61:AG73)/SUM($E$61:$E$73)</f>
        <v>0.25</v>
      </c>
      <c r="AH74" s="18">
        <f t="shared" si="51"/>
        <v>-0.5</v>
      </c>
      <c r="AI74" s="18">
        <f t="shared" si="51"/>
        <v>0.75</v>
      </c>
      <c r="AJ74" s="18">
        <f t="shared" si="51"/>
        <v>0</v>
      </c>
      <c r="AK74" s="19"/>
      <c r="AL74" s="18">
        <f>SUM(AL61:AL73)/SUM($F$61:$F$73)</f>
        <v>0.75</v>
      </c>
      <c r="AM74" s="18">
        <f t="shared" ref="AM74:AP74" si="52">SUM(AM61:AM73)/SUM($F$61:$F$73)</f>
        <v>0.25</v>
      </c>
      <c r="AN74" s="18">
        <f t="shared" si="52"/>
        <v>-0.75</v>
      </c>
      <c r="AO74" s="18">
        <f t="shared" si="52"/>
        <v>0.375</v>
      </c>
      <c r="AP74" s="18">
        <f t="shared" si="52"/>
        <v>0</v>
      </c>
    </row>
    <row r="75" spans="2:42">
      <c r="B75" s="16"/>
      <c r="C75" s="16"/>
      <c r="D75" s="16"/>
      <c r="E75" s="16"/>
      <c r="F75" s="16"/>
      <c r="G75" s="28"/>
      <c r="H75" s="11"/>
      <c r="I75" s="11"/>
      <c r="J75" s="11"/>
      <c r="K75" s="11"/>
      <c r="L75" s="11"/>
      <c r="T75" s="12"/>
      <c r="U75" s="12"/>
      <c r="V75" s="12"/>
      <c r="W75" s="12"/>
      <c r="X75" s="12"/>
      <c r="Z75" s="12"/>
      <c r="AA75" s="12"/>
      <c r="AB75" s="12"/>
      <c r="AC75" s="12"/>
      <c r="AD75" s="12"/>
      <c r="AF75" s="12"/>
      <c r="AG75" s="12"/>
      <c r="AH75" s="12"/>
      <c r="AI75" s="12"/>
      <c r="AJ75" s="12"/>
      <c r="AL75" s="12"/>
      <c r="AM75" s="12"/>
      <c r="AN75" s="12"/>
      <c r="AO75" s="12"/>
      <c r="AP75" s="12"/>
    </row>
    <row r="76" spans="2:42">
      <c r="B76" s="16"/>
      <c r="C76" s="16"/>
      <c r="D76" s="16"/>
      <c r="E76" s="16"/>
      <c r="F76" s="16"/>
      <c r="G76" s="52" t="s">
        <v>75</v>
      </c>
      <c r="H76" s="11"/>
      <c r="I76" s="11"/>
      <c r="J76" s="11"/>
      <c r="K76" s="11"/>
      <c r="L76" s="11"/>
      <c r="T76" s="12"/>
      <c r="U76" s="12"/>
      <c r="V76" s="12"/>
      <c r="W76" s="12"/>
      <c r="X76" s="12"/>
      <c r="Z76" s="12"/>
      <c r="AA76" s="12"/>
      <c r="AB76" s="12"/>
      <c r="AC76" s="12"/>
      <c r="AD76" s="12"/>
      <c r="AF76" s="12"/>
      <c r="AG76" s="12"/>
      <c r="AH76" s="12"/>
      <c r="AI76" s="12"/>
      <c r="AJ76" s="12"/>
      <c r="AL76" s="12"/>
      <c r="AM76" s="12"/>
      <c r="AN76" s="12"/>
      <c r="AO76" s="12"/>
      <c r="AP76" s="12"/>
    </row>
    <row r="77" spans="2:42">
      <c r="B77" s="16">
        <v>1</v>
      </c>
      <c r="C77" s="16">
        <v>2</v>
      </c>
      <c r="D77" s="16">
        <v>1</v>
      </c>
      <c r="E77" s="16">
        <v>2</v>
      </c>
      <c r="F77" s="16">
        <v>1</v>
      </c>
      <c r="G77" s="28" t="s">
        <v>77</v>
      </c>
      <c r="H77" s="11">
        <v>1</v>
      </c>
      <c r="I77" s="11">
        <v>0</v>
      </c>
      <c r="J77" s="11">
        <v>-1</v>
      </c>
      <c r="K77" s="11">
        <v>1</v>
      </c>
      <c r="L77" s="11">
        <v>1</v>
      </c>
      <c r="N77" s="12">
        <f t="shared" ref="N77:R79" si="53">$B77*H77</f>
        <v>1</v>
      </c>
      <c r="O77" s="12">
        <f t="shared" si="53"/>
        <v>0</v>
      </c>
      <c r="P77" s="12">
        <f t="shared" si="53"/>
        <v>-1</v>
      </c>
      <c r="Q77" s="12">
        <f t="shared" si="53"/>
        <v>1</v>
      </c>
      <c r="R77" s="12">
        <f t="shared" si="53"/>
        <v>1</v>
      </c>
      <c r="T77" s="12">
        <f>$C77*H77</f>
        <v>2</v>
      </c>
      <c r="U77" s="12">
        <f t="shared" ref="U77:W79" si="54">$C77*I77</f>
        <v>0</v>
      </c>
      <c r="V77" s="12">
        <f t="shared" si="54"/>
        <v>-2</v>
      </c>
      <c r="W77" s="12">
        <f>$C77*K77</f>
        <v>2</v>
      </c>
      <c r="X77" s="12">
        <f t="shared" ref="X77:X79" si="55">$C77*L77</f>
        <v>2</v>
      </c>
      <c r="Z77" s="12">
        <f t="shared" ref="Z77:AD79" si="56">$D77*H77</f>
        <v>1</v>
      </c>
      <c r="AA77" s="12">
        <f t="shared" si="56"/>
        <v>0</v>
      </c>
      <c r="AB77" s="12">
        <f t="shared" si="56"/>
        <v>-1</v>
      </c>
      <c r="AC77" s="12">
        <f t="shared" si="56"/>
        <v>1</v>
      </c>
      <c r="AD77" s="12">
        <f t="shared" si="56"/>
        <v>1</v>
      </c>
      <c r="AF77" s="12">
        <f t="shared" ref="AF77:AJ79" si="57">$E77*H77</f>
        <v>2</v>
      </c>
      <c r="AG77" s="12">
        <f t="shared" si="57"/>
        <v>0</v>
      </c>
      <c r="AH77" s="12">
        <f t="shared" si="57"/>
        <v>-2</v>
      </c>
      <c r="AI77" s="12">
        <f t="shared" si="57"/>
        <v>2</v>
      </c>
      <c r="AJ77" s="12">
        <f t="shared" si="57"/>
        <v>2</v>
      </c>
      <c r="AL77" s="12">
        <f t="shared" ref="AL77:AP79" si="58">$F77*H77</f>
        <v>1</v>
      </c>
      <c r="AM77" s="12">
        <f t="shared" si="58"/>
        <v>0</v>
      </c>
      <c r="AN77" s="12">
        <f t="shared" si="58"/>
        <v>-1</v>
      </c>
      <c r="AO77" s="12">
        <f t="shared" si="58"/>
        <v>1</v>
      </c>
      <c r="AP77" s="12">
        <f t="shared" si="58"/>
        <v>1</v>
      </c>
    </row>
    <row r="78" spans="2:42">
      <c r="B78" s="16">
        <v>1</v>
      </c>
      <c r="C78" s="16">
        <v>2</v>
      </c>
      <c r="D78" s="16">
        <v>1</v>
      </c>
      <c r="E78" s="16">
        <v>2</v>
      </c>
      <c r="F78" s="16">
        <v>1</v>
      </c>
      <c r="G78" s="28" t="s">
        <v>79</v>
      </c>
      <c r="H78" s="11">
        <v>1</v>
      </c>
      <c r="I78" s="11">
        <v>1</v>
      </c>
      <c r="J78" s="11">
        <v>-1</v>
      </c>
      <c r="K78" s="11">
        <v>1</v>
      </c>
      <c r="L78" s="11">
        <v>1</v>
      </c>
      <c r="N78" s="12">
        <f t="shared" si="53"/>
        <v>1</v>
      </c>
      <c r="O78" s="12">
        <f t="shared" si="53"/>
        <v>1</v>
      </c>
      <c r="P78" s="12">
        <f t="shared" si="53"/>
        <v>-1</v>
      </c>
      <c r="Q78" s="12">
        <f t="shared" si="53"/>
        <v>1</v>
      </c>
      <c r="R78" s="12">
        <f t="shared" si="53"/>
        <v>1</v>
      </c>
      <c r="T78" s="12">
        <f t="shared" ref="T78:T79" si="59">$C78*H78</f>
        <v>2</v>
      </c>
      <c r="U78" s="12">
        <f t="shared" si="54"/>
        <v>2</v>
      </c>
      <c r="V78" s="12">
        <f t="shared" si="54"/>
        <v>-2</v>
      </c>
      <c r="W78" s="12">
        <f t="shared" si="54"/>
        <v>2</v>
      </c>
      <c r="X78" s="12">
        <f t="shared" si="55"/>
        <v>2</v>
      </c>
      <c r="Z78" s="12">
        <f t="shared" si="56"/>
        <v>1</v>
      </c>
      <c r="AA78" s="12">
        <f t="shared" si="56"/>
        <v>1</v>
      </c>
      <c r="AB78" s="12">
        <f t="shared" si="56"/>
        <v>-1</v>
      </c>
      <c r="AC78" s="12">
        <f t="shared" si="56"/>
        <v>1</v>
      </c>
      <c r="AD78" s="12">
        <f t="shared" si="56"/>
        <v>1</v>
      </c>
      <c r="AF78" s="12">
        <f t="shared" si="57"/>
        <v>2</v>
      </c>
      <c r="AG78" s="12">
        <f t="shared" si="57"/>
        <v>2</v>
      </c>
      <c r="AH78" s="12">
        <f t="shared" si="57"/>
        <v>-2</v>
      </c>
      <c r="AI78" s="12">
        <f t="shared" si="57"/>
        <v>2</v>
      </c>
      <c r="AJ78" s="12">
        <f t="shared" si="57"/>
        <v>2</v>
      </c>
      <c r="AL78" s="12">
        <f t="shared" si="58"/>
        <v>1</v>
      </c>
      <c r="AM78" s="12">
        <f t="shared" si="58"/>
        <v>1</v>
      </c>
      <c r="AN78" s="12">
        <f t="shared" si="58"/>
        <v>-1</v>
      </c>
      <c r="AO78" s="12">
        <f t="shared" si="58"/>
        <v>1</v>
      </c>
      <c r="AP78" s="12">
        <f t="shared" si="58"/>
        <v>1</v>
      </c>
    </row>
    <row r="79" spans="2:42">
      <c r="B79" s="16"/>
      <c r="C79" s="16"/>
      <c r="D79" s="16"/>
      <c r="E79" s="16"/>
      <c r="F79" s="16"/>
      <c r="G79" s="28" t="s">
        <v>80</v>
      </c>
      <c r="H79" s="11">
        <v>1</v>
      </c>
      <c r="I79" s="11">
        <v>1</v>
      </c>
      <c r="J79" s="11">
        <v>-1</v>
      </c>
      <c r="K79" s="11">
        <v>0</v>
      </c>
      <c r="L79" s="11">
        <v>1</v>
      </c>
      <c r="N79" s="12">
        <f t="shared" si="53"/>
        <v>0</v>
      </c>
      <c r="O79" s="12">
        <f t="shared" si="53"/>
        <v>0</v>
      </c>
      <c r="P79" s="12">
        <f t="shared" si="53"/>
        <v>0</v>
      </c>
      <c r="Q79" s="12">
        <f t="shared" si="53"/>
        <v>0</v>
      </c>
      <c r="R79" s="12">
        <f t="shared" si="53"/>
        <v>0</v>
      </c>
      <c r="T79" s="12">
        <f t="shared" si="59"/>
        <v>0</v>
      </c>
      <c r="U79" s="12">
        <f t="shared" si="54"/>
        <v>0</v>
      </c>
      <c r="V79" s="12">
        <f t="shared" si="54"/>
        <v>0</v>
      </c>
      <c r="W79" s="12">
        <f t="shared" si="54"/>
        <v>0</v>
      </c>
      <c r="X79" s="12">
        <f t="shared" si="55"/>
        <v>0</v>
      </c>
      <c r="Z79" s="12">
        <f t="shared" si="56"/>
        <v>0</v>
      </c>
      <c r="AA79" s="12">
        <f t="shared" si="56"/>
        <v>0</v>
      </c>
      <c r="AB79" s="12">
        <f t="shared" si="56"/>
        <v>0</v>
      </c>
      <c r="AC79" s="12">
        <f t="shared" si="56"/>
        <v>0</v>
      </c>
      <c r="AD79" s="12">
        <f t="shared" si="56"/>
        <v>0</v>
      </c>
      <c r="AF79" s="12">
        <f t="shared" si="57"/>
        <v>0</v>
      </c>
      <c r="AG79" s="12">
        <f t="shared" si="57"/>
        <v>0</v>
      </c>
      <c r="AH79" s="12">
        <f t="shared" si="57"/>
        <v>0</v>
      </c>
      <c r="AI79" s="12">
        <f t="shared" si="57"/>
        <v>0</v>
      </c>
      <c r="AJ79" s="12">
        <f t="shared" si="57"/>
        <v>0</v>
      </c>
      <c r="AL79" s="12">
        <f t="shared" si="58"/>
        <v>0</v>
      </c>
      <c r="AM79" s="12">
        <f t="shared" si="58"/>
        <v>0</v>
      </c>
      <c r="AN79" s="12">
        <f t="shared" si="58"/>
        <v>0</v>
      </c>
      <c r="AO79" s="12">
        <f t="shared" si="58"/>
        <v>0</v>
      </c>
      <c r="AP79" s="12">
        <f t="shared" si="58"/>
        <v>0</v>
      </c>
    </row>
    <row r="80" spans="2:42">
      <c r="B80" s="16"/>
      <c r="C80" s="16"/>
      <c r="D80" s="16"/>
      <c r="E80" s="16"/>
      <c r="F80" s="16"/>
      <c r="G80" s="28"/>
      <c r="H80" s="11"/>
      <c r="I80" s="11"/>
      <c r="J80" s="11"/>
      <c r="K80" s="11"/>
      <c r="L80" s="17" t="s">
        <v>81</v>
      </c>
      <c r="N80" s="21">
        <f>SUM(N77:N79)/SUM($B$77:$B$79)</f>
        <v>1</v>
      </c>
      <c r="O80" s="21">
        <f t="shared" ref="O80:R80" si="60">SUM(O77:O79)/SUM($B$77:$B$79)</f>
        <v>0.5</v>
      </c>
      <c r="P80" s="21">
        <f t="shared" si="60"/>
        <v>-1</v>
      </c>
      <c r="Q80" s="21">
        <f t="shared" si="60"/>
        <v>1</v>
      </c>
      <c r="R80" s="21">
        <f t="shared" si="60"/>
        <v>1</v>
      </c>
      <c r="T80" s="21">
        <f>SUM(T77:T79)/SUM($C$77:$C$79)</f>
        <v>1</v>
      </c>
      <c r="U80" s="21">
        <f t="shared" ref="U80:X80" si="61">SUM(U77:U79)/SUM($C$77:$C$79)</f>
        <v>0.5</v>
      </c>
      <c r="V80" s="21">
        <f t="shared" si="61"/>
        <v>-1</v>
      </c>
      <c r="W80" s="21">
        <f t="shared" si="61"/>
        <v>1</v>
      </c>
      <c r="X80" s="21">
        <f t="shared" si="61"/>
        <v>1</v>
      </c>
      <c r="Z80" s="21">
        <f>SUM(Z77:Z79)/SUM($D$77:$D$79)</f>
        <v>1</v>
      </c>
      <c r="AA80" s="21">
        <f t="shared" ref="AA80:AD80" si="62">SUM(AA77:AA79)/SUM($D$77:$D$79)</f>
        <v>0.5</v>
      </c>
      <c r="AB80" s="21">
        <f t="shared" si="62"/>
        <v>-1</v>
      </c>
      <c r="AC80" s="21">
        <f t="shared" si="62"/>
        <v>1</v>
      </c>
      <c r="AD80" s="21">
        <f t="shared" si="62"/>
        <v>1</v>
      </c>
      <c r="AF80" s="21">
        <f>SUM(AF77:AF79)/SUM($E$77:$E$79)</f>
        <v>1</v>
      </c>
      <c r="AG80" s="21">
        <f t="shared" ref="AG80:AJ80" si="63">SUM(AG77:AG79)/SUM($E$77:$E$79)</f>
        <v>0.5</v>
      </c>
      <c r="AH80" s="21">
        <f t="shared" si="63"/>
        <v>-1</v>
      </c>
      <c r="AI80" s="21">
        <f t="shared" si="63"/>
        <v>1</v>
      </c>
      <c r="AJ80" s="21">
        <f t="shared" si="63"/>
        <v>1</v>
      </c>
      <c r="AL80" s="21">
        <f>SUM(AL77:AL79)/SUM($F$77:$F$79)</f>
        <v>1</v>
      </c>
      <c r="AM80" s="21">
        <f t="shared" ref="AM80:AP80" si="64">SUM(AM77:AM79)/SUM($F$77:$F$79)</f>
        <v>0.5</v>
      </c>
      <c r="AN80" s="21">
        <f t="shared" si="64"/>
        <v>-1</v>
      </c>
      <c r="AO80" s="21">
        <f t="shared" si="64"/>
        <v>1</v>
      </c>
      <c r="AP80" s="21">
        <f t="shared" si="64"/>
        <v>1</v>
      </c>
    </row>
    <row r="81" spans="2:42">
      <c r="B81" s="16"/>
      <c r="C81" s="16"/>
      <c r="D81" s="16"/>
      <c r="E81" s="16"/>
      <c r="F81" s="16"/>
      <c r="G81" s="28"/>
      <c r="H81" s="11"/>
      <c r="I81" s="11"/>
      <c r="J81" s="11"/>
      <c r="K81" s="11"/>
      <c r="L81" s="11"/>
      <c r="O81" s="22"/>
      <c r="T81" s="12"/>
      <c r="U81" s="12"/>
      <c r="V81" s="12"/>
      <c r="W81" s="12"/>
      <c r="X81" s="12"/>
      <c r="Z81" s="12"/>
      <c r="AA81" s="12"/>
      <c r="AB81" s="12"/>
      <c r="AC81" s="12"/>
      <c r="AD81" s="12"/>
      <c r="AF81" s="12"/>
      <c r="AG81" s="12"/>
      <c r="AH81" s="12"/>
      <c r="AI81" s="12"/>
      <c r="AJ81" s="12"/>
      <c r="AL81" s="12"/>
      <c r="AM81" s="12"/>
      <c r="AN81" s="12"/>
      <c r="AO81" s="12"/>
      <c r="AP81" s="12"/>
    </row>
    <row r="82" spans="2:42">
      <c r="B82" s="16"/>
      <c r="C82" s="16"/>
      <c r="D82" s="16"/>
      <c r="E82" s="16"/>
      <c r="F82" s="16"/>
      <c r="G82" s="52" t="s">
        <v>82</v>
      </c>
      <c r="H82" s="11"/>
      <c r="I82" s="11"/>
      <c r="J82" s="11"/>
      <c r="K82" s="11"/>
      <c r="L82" s="11"/>
      <c r="T82" s="12"/>
      <c r="U82" s="12"/>
      <c r="V82" s="12"/>
      <c r="W82" s="12"/>
      <c r="X82" s="12"/>
      <c r="Z82" s="12"/>
      <c r="AA82" s="12"/>
      <c r="AB82" s="12"/>
      <c r="AC82" s="12"/>
      <c r="AD82" s="12"/>
      <c r="AF82" s="12"/>
      <c r="AG82" s="12"/>
      <c r="AH82" s="12"/>
      <c r="AI82" s="12"/>
      <c r="AJ82" s="12"/>
      <c r="AL82" s="12"/>
      <c r="AM82" s="12"/>
      <c r="AN82" s="12"/>
      <c r="AO82" s="12"/>
      <c r="AP82" s="12"/>
    </row>
    <row r="83" spans="2:42">
      <c r="B83" s="16">
        <v>1</v>
      </c>
      <c r="C83" s="16">
        <v>1</v>
      </c>
      <c r="D83" s="16">
        <v>1</v>
      </c>
      <c r="E83" s="16">
        <v>2</v>
      </c>
      <c r="F83" s="16">
        <v>1</v>
      </c>
      <c r="G83" s="28" t="s">
        <v>83</v>
      </c>
      <c r="H83" s="11">
        <v>1</v>
      </c>
      <c r="I83" s="11">
        <v>-1</v>
      </c>
      <c r="J83" s="11">
        <v>-1</v>
      </c>
      <c r="K83" s="11">
        <v>-1</v>
      </c>
      <c r="L83" s="11">
        <v>-1</v>
      </c>
      <c r="N83" s="12">
        <f t="shared" ref="N83:R85" si="65">$B83*H83</f>
        <v>1</v>
      </c>
      <c r="O83" s="12">
        <f t="shared" si="65"/>
        <v>-1</v>
      </c>
      <c r="P83" s="12">
        <f t="shared" si="65"/>
        <v>-1</v>
      </c>
      <c r="Q83" s="12">
        <f t="shared" si="65"/>
        <v>-1</v>
      </c>
      <c r="R83" s="12">
        <f t="shared" si="65"/>
        <v>-1</v>
      </c>
      <c r="T83" s="12">
        <f t="shared" ref="T83:X85" si="66">$C83*H83</f>
        <v>1</v>
      </c>
      <c r="U83" s="12">
        <f t="shared" si="66"/>
        <v>-1</v>
      </c>
      <c r="V83" s="12">
        <f t="shared" si="66"/>
        <v>-1</v>
      </c>
      <c r="W83" s="12">
        <f t="shared" si="66"/>
        <v>-1</v>
      </c>
      <c r="X83" s="12">
        <f t="shared" si="66"/>
        <v>-1</v>
      </c>
      <c r="Z83" s="12">
        <f t="shared" ref="Z83:AD85" si="67">$D83*H83</f>
        <v>1</v>
      </c>
      <c r="AA83" s="12">
        <f t="shared" si="67"/>
        <v>-1</v>
      </c>
      <c r="AB83" s="12">
        <f t="shared" si="67"/>
        <v>-1</v>
      </c>
      <c r="AC83" s="12">
        <f t="shared" si="67"/>
        <v>-1</v>
      </c>
      <c r="AD83" s="12">
        <f t="shared" si="67"/>
        <v>-1</v>
      </c>
      <c r="AF83" s="12">
        <f t="shared" ref="AF83:AJ85" si="68">$E83*H83</f>
        <v>2</v>
      </c>
      <c r="AG83" s="12">
        <f t="shared" si="68"/>
        <v>-2</v>
      </c>
      <c r="AH83" s="12">
        <f t="shared" si="68"/>
        <v>-2</v>
      </c>
      <c r="AI83" s="12">
        <f t="shared" si="68"/>
        <v>-2</v>
      </c>
      <c r="AJ83" s="12">
        <f t="shared" si="68"/>
        <v>-2</v>
      </c>
      <c r="AL83" s="12">
        <f t="shared" ref="AL83:AP85" si="69">$F83*H83</f>
        <v>1</v>
      </c>
      <c r="AM83" s="12">
        <f t="shared" si="69"/>
        <v>-1</v>
      </c>
      <c r="AN83" s="12">
        <f t="shared" si="69"/>
        <v>-1</v>
      </c>
      <c r="AO83" s="12">
        <f t="shared" si="69"/>
        <v>-1</v>
      </c>
      <c r="AP83" s="12">
        <f t="shared" si="69"/>
        <v>-1</v>
      </c>
    </row>
    <row r="84" spans="2:42">
      <c r="B84" s="16">
        <v>1</v>
      </c>
      <c r="C84" s="16">
        <v>2</v>
      </c>
      <c r="D84" s="16">
        <v>2</v>
      </c>
      <c r="E84" s="16">
        <v>1</v>
      </c>
      <c r="F84" s="16">
        <v>1</v>
      </c>
      <c r="G84" s="28" t="s">
        <v>84</v>
      </c>
      <c r="H84" s="11">
        <v>1</v>
      </c>
      <c r="I84" s="11">
        <v>1</v>
      </c>
      <c r="J84" s="11">
        <v>-1</v>
      </c>
      <c r="K84" s="11">
        <v>1</v>
      </c>
      <c r="L84" s="11">
        <v>0</v>
      </c>
      <c r="N84" s="12">
        <f t="shared" si="65"/>
        <v>1</v>
      </c>
      <c r="O84" s="12">
        <f t="shared" si="65"/>
        <v>1</v>
      </c>
      <c r="P84" s="12">
        <f>$B84*J84</f>
        <v>-1</v>
      </c>
      <c r="Q84" s="12">
        <f t="shared" si="65"/>
        <v>1</v>
      </c>
      <c r="R84" s="12">
        <f t="shared" si="65"/>
        <v>0</v>
      </c>
      <c r="T84" s="12">
        <f t="shared" si="66"/>
        <v>2</v>
      </c>
      <c r="U84" s="12">
        <f t="shared" si="66"/>
        <v>2</v>
      </c>
      <c r="V84" s="12">
        <f t="shared" si="66"/>
        <v>-2</v>
      </c>
      <c r="W84" s="12">
        <f t="shared" si="66"/>
        <v>2</v>
      </c>
      <c r="X84" s="12">
        <f t="shared" si="66"/>
        <v>0</v>
      </c>
      <c r="Z84" s="12">
        <f t="shared" si="67"/>
        <v>2</v>
      </c>
      <c r="AA84" s="12">
        <f t="shared" si="67"/>
        <v>2</v>
      </c>
      <c r="AB84" s="12">
        <f t="shared" si="67"/>
        <v>-2</v>
      </c>
      <c r="AC84" s="12">
        <f t="shared" si="67"/>
        <v>2</v>
      </c>
      <c r="AD84" s="12">
        <f t="shared" si="67"/>
        <v>0</v>
      </c>
      <c r="AF84" s="12">
        <f t="shared" si="68"/>
        <v>1</v>
      </c>
      <c r="AG84" s="12">
        <f t="shared" si="68"/>
        <v>1</v>
      </c>
      <c r="AH84" s="12">
        <f t="shared" si="68"/>
        <v>-1</v>
      </c>
      <c r="AI84" s="12">
        <f t="shared" si="68"/>
        <v>1</v>
      </c>
      <c r="AJ84" s="12">
        <f t="shared" si="68"/>
        <v>0</v>
      </c>
      <c r="AL84" s="12">
        <f t="shared" si="69"/>
        <v>1</v>
      </c>
      <c r="AM84" s="12">
        <f t="shared" si="69"/>
        <v>1</v>
      </c>
      <c r="AN84" s="12">
        <f t="shared" si="69"/>
        <v>-1</v>
      </c>
      <c r="AO84" s="12">
        <f t="shared" si="69"/>
        <v>1</v>
      </c>
      <c r="AP84" s="12">
        <f t="shared" si="69"/>
        <v>0</v>
      </c>
    </row>
    <row r="85" spans="2:42">
      <c r="B85" s="16"/>
      <c r="C85" s="16"/>
      <c r="D85" s="16"/>
      <c r="E85" s="16"/>
      <c r="F85" s="16"/>
      <c r="G85" s="28" t="s">
        <v>85</v>
      </c>
      <c r="H85" s="11">
        <v>-1</v>
      </c>
      <c r="I85" s="11">
        <v>1</v>
      </c>
      <c r="J85" s="11">
        <v>0</v>
      </c>
      <c r="K85" s="11">
        <v>1</v>
      </c>
      <c r="L85" s="11">
        <v>1</v>
      </c>
      <c r="N85" s="12">
        <f t="shared" si="65"/>
        <v>0</v>
      </c>
      <c r="O85" s="12">
        <f t="shared" si="65"/>
        <v>0</v>
      </c>
      <c r="P85" s="12">
        <f t="shared" si="65"/>
        <v>0</v>
      </c>
      <c r="Q85" s="12">
        <f t="shared" si="65"/>
        <v>0</v>
      </c>
      <c r="R85" s="12">
        <f t="shared" si="65"/>
        <v>0</v>
      </c>
      <c r="T85" s="12">
        <f t="shared" si="66"/>
        <v>0</v>
      </c>
      <c r="U85" s="12">
        <f t="shared" si="66"/>
        <v>0</v>
      </c>
      <c r="V85" s="12">
        <f t="shared" si="66"/>
        <v>0</v>
      </c>
      <c r="W85" s="12">
        <f t="shared" si="66"/>
        <v>0</v>
      </c>
      <c r="X85" s="12">
        <f t="shared" si="66"/>
        <v>0</v>
      </c>
      <c r="Z85" s="12">
        <f t="shared" si="67"/>
        <v>0</v>
      </c>
      <c r="AA85" s="12">
        <f t="shared" si="67"/>
        <v>0</v>
      </c>
      <c r="AB85" s="12">
        <f t="shared" si="67"/>
        <v>0</v>
      </c>
      <c r="AC85" s="12">
        <f t="shared" si="67"/>
        <v>0</v>
      </c>
      <c r="AD85" s="12">
        <f t="shared" si="67"/>
        <v>0</v>
      </c>
      <c r="AF85" s="12">
        <f t="shared" si="68"/>
        <v>0</v>
      </c>
      <c r="AG85" s="12">
        <f t="shared" si="68"/>
        <v>0</v>
      </c>
      <c r="AH85" s="12">
        <f t="shared" si="68"/>
        <v>0</v>
      </c>
      <c r="AI85" s="12">
        <f t="shared" si="68"/>
        <v>0</v>
      </c>
      <c r="AJ85" s="12">
        <f t="shared" si="68"/>
        <v>0</v>
      </c>
      <c r="AL85" s="12">
        <f t="shared" si="69"/>
        <v>0</v>
      </c>
      <c r="AM85" s="12">
        <f t="shared" si="69"/>
        <v>0</v>
      </c>
      <c r="AN85" s="12">
        <f t="shared" si="69"/>
        <v>0</v>
      </c>
      <c r="AO85" s="12">
        <f t="shared" si="69"/>
        <v>0</v>
      </c>
      <c r="AP85" s="12">
        <f t="shared" si="69"/>
        <v>0</v>
      </c>
    </row>
    <row r="86" spans="2:42">
      <c r="L86" s="21" t="s">
        <v>86</v>
      </c>
      <c r="N86" s="21">
        <f>SUM(N83:N85)/SUM($B$83:$B$85)</f>
        <v>1</v>
      </c>
      <c r="O86" s="21">
        <f t="shared" ref="O86:R86" si="70">SUM(O83:O85)/SUM($B$83:$B$85)</f>
        <v>0</v>
      </c>
      <c r="P86" s="21">
        <f t="shared" si="70"/>
        <v>-1</v>
      </c>
      <c r="Q86" s="21">
        <f t="shared" si="70"/>
        <v>0</v>
      </c>
      <c r="R86" s="21">
        <f t="shared" si="70"/>
        <v>-0.5</v>
      </c>
      <c r="T86" s="21">
        <f>SUM(T83:T85)/SUM($C$83:$C$85)</f>
        <v>1</v>
      </c>
      <c r="U86" s="21">
        <f t="shared" ref="U86:X86" si="71">SUM(U83:U85)/SUM($C$83:$C$85)</f>
        <v>0.33333333333333331</v>
      </c>
      <c r="V86" s="21">
        <f t="shared" si="71"/>
        <v>-1</v>
      </c>
      <c r="W86" s="21">
        <f t="shared" si="71"/>
        <v>0.33333333333333331</v>
      </c>
      <c r="X86" s="21">
        <f t="shared" si="71"/>
        <v>-0.33333333333333331</v>
      </c>
      <c r="Z86" s="21">
        <f>SUM(Z83:Z85)/SUM($D$83:$D$85)</f>
        <v>1</v>
      </c>
      <c r="AA86" s="21">
        <f t="shared" ref="AA86:AD86" si="72">SUM(AA83:AA85)/SUM($D$83:$D$85)</f>
        <v>0.33333333333333331</v>
      </c>
      <c r="AB86" s="21">
        <f t="shared" si="72"/>
        <v>-1</v>
      </c>
      <c r="AC86" s="21">
        <f t="shared" si="72"/>
        <v>0.33333333333333331</v>
      </c>
      <c r="AD86" s="21">
        <f t="shared" si="72"/>
        <v>-0.33333333333333331</v>
      </c>
      <c r="AF86" s="21">
        <f>SUM(AF83:AF85)/SUM($E$83:$E$85)</f>
        <v>1</v>
      </c>
      <c r="AG86" s="21">
        <f t="shared" ref="AG86:AJ86" si="73">SUM(AG83:AG85)/SUM($E$83:$E$85)</f>
        <v>-0.33333333333333331</v>
      </c>
      <c r="AH86" s="21">
        <f t="shared" si="73"/>
        <v>-1</v>
      </c>
      <c r="AI86" s="21">
        <f t="shared" si="73"/>
        <v>-0.33333333333333331</v>
      </c>
      <c r="AJ86" s="21">
        <f t="shared" si="73"/>
        <v>-0.66666666666666663</v>
      </c>
      <c r="AL86" s="21">
        <f>SUM(AL83:AL85)/SUM($F$83:$F$85)</f>
        <v>1</v>
      </c>
      <c r="AM86" s="21">
        <f t="shared" ref="AM86:AP86" si="74">SUM(AM83:AM85)/SUM($F$83:$F$85)</f>
        <v>0</v>
      </c>
      <c r="AN86" s="21">
        <f t="shared" si="74"/>
        <v>-1</v>
      </c>
      <c r="AO86" s="21">
        <f t="shared" si="74"/>
        <v>0</v>
      </c>
      <c r="AP86" s="21">
        <f t="shared" si="74"/>
        <v>-0.5</v>
      </c>
    </row>
    <row r="87" spans="2:42">
      <c r="T87" s="12"/>
      <c r="U87" s="12"/>
      <c r="V87" s="12"/>
      <c r="W87" s="12"/>
      <c r="X87" s="12"/>
      <c r="Z87" s="12"/>
      <c r="AA87" s="12"/>
      <c r="AB87" s="12"/>
      <c r="AC87" s="12"/>
      <c r="AD87" s="12"/>
      <c r="AF87" s="12"/>
      <c r="AG87" s="12"/>
      <c r="AH87" s="12"/>
      <c r="AI87" s="12"/>
      <c r="AJ87" s="12"/>
      <c r="AL87" s="12"/>
      <c r="AM87" s="12"/>
      <c r="AN87" s="12"/>
      <c r="AO87" s="12"/>
      <c r="AP87" s="12"/>
    </row>
    <row r="88" spans="2:42" s="23" customFormat="1">
      <c r="B88" s="21"/>
      <c r="C88" s="21"/>
      <c r="D88" s="21"/>
      <c r="E88" s="21"/>
      <c r="F88" s="21"/>
      <c r="H88" s="21"/>
      <c r="I88" s="21"/>
      <c r="J88" s="21"/>
      <c r="K88" s="21"/>
      <c r="L88" s="21" t="s">
        <v>87</v>
      </c>
      <c r="M88" s="21"/>
      <c r="N88" s="18">
        <f>AVERAGE(N86,N80,N74,N58,N31)</f>
        <v>0.62777777777777766</v>
      </c>
      <c r="O88" s="18">
        <f t="shared" ref="O88:R88" si="75">AVERAGE(O86,O80,O74,O58,O31)</f>
        <v>0.28888888888888886</v>
      </c>
      <c r="P88" s="18">
        <f t="shared" si="75"/>
        <v>-0.76111111111111107</v>
      </c>
      <c r="Q88" s="18">
        <f t="shared" si="75"/>
        <v>8.8888888888888906E-2</v>
      </c>
      <c r="R88" s="18">
        <f t="shared" si="75"/>
        <v>0.11666666666666667</v>
      </c>
      <c r="T88" s="18">
        <f>AVERAGE(T86,T80,T74,T58,T31)</f>
        <v>0.65333333333333332</v>
      </c>
      <c r="U88" s="18">
        <f t="shared" ref="U88:X88" si="76">AVERAGE(U86,U80,U74,U58,U31)</f>
        <v>0.23636363636363633</v>
      </c>
      <c r="V88" s="18">
        <f t="shared" si="76"/>
        <v>-0.74424242424242426</v>
      </c>
      <c r="W88" s="18">
        <f t="shared" si="76"/>
        <v>0.33151515151515143</v>
      </c>
      <c r="X88" s="18">
        <f t="shared" si="76"/>
        <v>0.30060606060606065</v>
      </c>
      <c r="Z88" s="18">
        <f>AVERAGE(Z86,Z80,Z74,Z58,Z31)</f>
        <v>0.67555555555555558</v>
      </c>
      <c r="AA88" s="18">
        <f t="shared" ref="AA88:AD88" si="77">AVERAGE(AA86,AA80,AA74,AA58,AA31)</f>
        <v>0.28787878787878785</v>
      </c>
      <c r="AB88" s="18">
        <f t="shared" si="77"/>
        <v>-0.76646464646464652</v>
      </c>
      <c r="AC88" s="18">
        <f t="shared" si="77"/>
        <v>0.31636363636363629</v>
      </c>
      <c r="AD88" s="18">
        <f t="shared" si="77"/>
        <v>0.32282828282828285</v>
      </c>
      <c r="AF88" s="18">
        <f>AVERAGE(AF86,AF80,AF74,AF58,AF31)</f>
        <v>0.6333333333333333</v>
      </c>
      <c r="AG88" s="18">
        <f t="shared" ref="AG88:AJ88" si="78">AVERAGE(AG86,AG80,AG74,AG58,AG31)</f>
        <v>0.10151515151515152</v>
      </c>
      <c r="AH88" s="18">
        <f t="shared" si="78"/>
        <v>-0.76060606060606051</v>
      </c>
      <c r="AI88" s="18">
        <f t="shared" si="78"/>
        <v>0.11363636363636365</v>
      </c>
      <c r="AJ88" s="18">
        <f t="shared" si="78"/>
        <v>0.12121212121212122</v>
      </c>
      <c r="AL88" s="18">
        <f>AVERAGE(AL86,AL80,AL74,AL58,AL31)</f>
        <v>0.65</v>
      </c>
      <c r="AM88" s="18">
        <f t="shared" ref="AM88:AP88" si="79">AVERAGE(AM86,AM80,AM74,AM58,AM31)</f>
        <v>0.13999999999999999</v>
      </c>
      <c r="AN88" s="18">
        <f t="shared" si="79"/>
        <v>-0.84000000000000008</v>
      </c>
      <c r="AO88" s="18">
        <f t="shared" si="79"/>
        <v>0.125</v>
      </c>
      <c r="AP88" s="18">
        <f t="shared" si="79"/>
        <v>0.18</v>
      </c>
    </row>
  </sheetData>
  <mergeCells count="8">
    <mergeCell ref="AF18:AJ18"/>
    <mergeCell ref="AL18:AP18"/>
    <mergeCell ref="H2:L2"/>
    <mergeCell ref="B18:F18"/>
    <mergeCell ref="H18:L18"/>
    <mergeCell ref="N18:R18"/>
    <mergeCell ref="T18:X18"/>
    <mergeCell ref="Z18:AD18"/>
  </mergeCells>
  <conditionalFormatting sqref="H4:L8">
    <cfRule type="cellIs" dxfId="53" priority="1" operator="between">
      <formula>0.66</formula>
      <formula>1</formula>
    </cfRule>
    <cfRule type="cellIs" dxfId="52" priority="2" operator="between">
      <formula>0.33</formula>
      <formula>0.66</formula>
    </cfRule>
    <cfRule type="cellIs" dxfId="51" priority="3" operator="between">
      <formula>0</formula>
      <formula>0.33</formula>
    </cfRule>
    <cfRule type="cellIs" dxfId="50" priority="4" operator="between">
      <formula>-0.33</formula>
      <formula>0</formula>
    </cfRule>
    <cfRule type="cellIs" dxfId="49" priority="5" operator="between">
      <formula>-0.66</formula>
      <formula>-0.33</formula>
    </cfRule>
    <cfRule type="cellIs" dxfId="48" priority="6" operator="lessThan">
      <formula>-0.66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618C-3991-4CC9-8117-B56EBB184AF3}">
  <dimension ref="A1:AK88"/>
  <sheetViews>
    <sheetView zoomScale="80" zoomScaleNormal="80" workbookViewId="0">
      <selection activeCell="A2" sqref="A2:A5"/>
    </sheetView>
  </sheetViews>
  <sheetFormatPr defaultRowHeight="14.4"/>
  <cols>
    <col min="1" max="1" width="33.5546875" customWidth="1"/>
    <col min="2" max="2" width="15.44140625" style="35" customWidth="1"/>
    <col min="3" max="3" width="19.5546875" style="35" customWidth="1"/>
    <col min="4" max="4" width="24.109375" style="35" customWidth="1"/>
    <col min="5" max="5" width="19.109375" style="35" customWidth="1"/>
    <col min="6" max="6" width="23.88671875" style="35" customWidth="1"/>
    <col min="7" max="7" width="38.33203125" customWidth="1"/>
    <col min="8" max="8" width="16.109375" style="35" customWidth="1"/>
    <col min="9" max="9" width="20" style="35" customWidth="1"/>
    <col min="10" max="10" width="18.109375" style="35" customWidth="1"/>
    <col min="11" max="12" width="16.5546875" style="35" customWidth="1"/>
    <col min="13" max="13" width="8.88671875" style="35"/>
    <col min="14" max="14" width="12.6640625" style="35" bestFit="1" customWidth="1"/>
    <col min="15" max="15" width="12.5546875" style="35" bestFit="1" customWidth="1"/>
    <col min="16" max="16" width="20.88671875" style="35" bestFit="1" customWidth="1"/>
    <col min="17" max="18" width="9.5546875" style="35" bestFit="1" customWidth="1"/>
  </cols>
  <sheetData>
    <row r="1" spans="1:12" ht="15.6">
      <c r="A1" t="s">
        <v>0</v>
      </c>
      <c r="G1" s="2" t="s">
        <v>182</v>
      </c>
    </row>
    <row r="2" spans="1:12">
      <c r="A2" t="s">
        <v>185</v>
      </c>
      <c r="G2" s="3"/>
      <c r="H2" s="86" t="s">
        <v>1</v>
      </c>
      <c r="I2" s="86"/>
      <c r="J2" s="86"/>
      <c r="K2" s="86"/>
      <c r="L2" s="86"/>
    </row>
    <row r="3" spans="1:12">
      <c r="A3" t="s">
        <v>186</v>
      </c>
      <c r="G3" s="4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</row>
    <row r="4" spans="1:12">
      <c r="A4" t="s">
        <v>8</v>
      </c>
      <c r="G4" t="str">
        <f>B19</f>
        <v>Status quo</v>
      </c>
      <c r="H4" s="6">
        <f>N88</f>
        <v>0.55000000000000004</v>
      </c>
      <c r="I4" s="6">
        <f t="shared" ref="I4:L4" si="0">O88</f>
        <v>0.40208333333333335</v>
      </c>
      <c r="J4" s="6">
        <f t="shared" si="0"/>
        <v>0.43958333333333333</v>
      </c>
      <c r="K4" s="6">
        <f t="shared" si="0"/>
        <v>-2.0833333333333259E-3</v>
      </c>
      <c r="L4" s="6">
        <f t="shared" si="0"/>
        <v>0.19375000000000001</v>
      </c>
    </row>
    <row r="5" spans="1:12">
      <c r="A5" t="s">
        <v>187</v>
      </c>
      <c r="G5" t="str">
        <f>C19</f>
        <v>Large farms</v>
      </c>
      <c r="H5" s="6">
        <f>T88</f>
        <v>0.61111111111111116</v>
      </c>
      <c r="I5" s="6">
        <f t="shared" ref="I5:L5" si="1">U88</f>
        <v>0.43055555555555558</v>
      </c>
      <c r="J5" s="6">
        <f t="shared" si="1"/>
        <v>0.49999999999999994</v>
      </c>
      <c r="K5" s="6">
        <f t="shared" si="1"/>
        <v>0.15277777777777779</v>
      </c>
      <c r="L5" s="6">
        <f t="shared" si="1"/>
        <v>9.027777777777779E-2</v>
      </c>
    </row>
    <row r="6" spans="1:12">
      <c r="A6" s="7" t="s">
        <v>9</v>
      </c>
      <c r="G6" t="str">
        <f>D19</f>
        <v>Self-sufficiency fodder</v>
      </c>
      <c r="H6" s="6">
        <f>Z88</f>
        <v>0.86111111111111116</v>
      </c>
      <c r="I6" s="6">
        <f t="shared" ref="I6:L6" si="2">AA88</f>
        <v>0.4375</v>
      </c>
      <c r="J6" s="6">
        <f t="shared" si="2"/>
        <v>0.57638888888888884</v>
      </c>
      <c r="K6" s="6">
        <f t="shared" si="2"/>
        <v>7.638888888888884E-2</v>
      </c>
      <c r="L6" s="6">
        <f t="shared" si="2"/>
        <v>0.2638888888888889</v>
      </c>
    </row>
    <row r="7" spans="1:12">
      <c r="A7" s="7" t="s">
        <v>10</v>
      </c>
      <c r="G7" t="str">
        <f>E19</f>
        <v>Robots</v>
      </c>
      <c r="H7" s="6">
        <f>AF88</f>
        <v>0.5</v>
      </c>
      <c r="I7" s="6">
        <f>AG88</f>
        <v>0.625</v>
      </c>
      <c r="J7" s="6">
        <f t="shared" ref="J7:K7" si="3">AH88</f>
        <v>0.625</v>
      </c>
      <c r="K7" s="6">
        <f t="shared" si="3"/>
        <v>0.5</v>
      </c>
      <c r="L7" s="6">
        <f>AJ88</f>
        <v>0.375</v>
      </c>
    </row>
    <row r="8" spans="1:12">
      <c r="A8" s="7" t="s">
        <v>11</v>
      </c>
      <c r="G8" s="8">
        <f>F19</f>
        <v>0</v>
      </c>
      <c r="H8" s="9"/>
      <c r="I8" s="9"/>
      <c r="J8" s="9"/>
      <c r="K8" s="9"/>
      <c r="L8" s="9"/>
    </row>
    <row r="9" spans="1:12">
      <c r="A9" t="s">
        <v>12</v>
      </c>
    </row>
    <row r="10" spans="1:12">
      <c r="A10" s="7" t="s">
        <v>13</v>
      </c>
    </row>
    <row r="11" spans="1:12">
      <c r="A11" s="7" t="s">
        <v>14</v>
      </c>
    </row>
    <row r="12" spans="1:12">
      <c r="A12" s="7" t="s">
        <v>15</v>
      </c>
    </row>
    <row r="13" spans="1:12">
      <c r="A13" t="s">
        <v>16</v>
      </c>
    </row>
    <row r="17" spans="2:37">
      <c r="G17" s="10" t="s">
        <v>177</v>
      </c>
      <c r="H17" s="11"/>
      <c r="I17" s="11"/>
      <c r="J17" s="11"/>
      <c r="K17" s="11"/>
      <c r="L17" s="11"/>
    </row>
    <row r="18" spans="2:37">
      <c r="B18" s="87" t="s">
        <v>17</v>
      </c>
      <c r="C18" s="87"/>
      <c r="D18" s="87"/>
      <c r="E18" s="87"/>
      <c r="F18" s="87"/>
      <c r="G18" s="10"/>
      <c r="H18" s="88" t="s">
        <v>1</v>
      </c>
      <c r="I18" s="88"/>
      <c r="J18" s="88"/>
      <c r="K18" s="88"/>
      <c r="L18" s="88"/>
      <c r="N18" s="85" t="str">
        <f>B19</f>
        <v>Status quo</v>
      </c>
      <c r="O18" s="85"/>
      <c r="P18" s="85"/>
      <c r="Q18" s="85"/>
      <c r="R18" s="85"/>
      <c r="T18" s="85" t="str">
        <f>C19</f>
        <v>Large farms</v>
      </c>
      <c r="U18" s="85"/>
      <c r="V18" s="85"/>
      <c r="W18" s="85"/>
      <c r="X18" s="85"/>
      <c r="Z18" s="85" t="str">
        <f>D19</f>
        <v>Self-sufficiency fodder</v>
      </c>
      <c r="AA18" s="85"/>
      <c r="AB18" s="85"/>
      <c r="AC18" s="85"/>
      <c r="AD18" s="85"/>
      <c r="AF18" s="85" t="str">
        <f>E19</f>
        <v>Robots</v>
      </c>
      <c r="AG18" s="85"/>
      <c r="AH18" s="85"/>
      <c r="AI18" s="85"/>
      <c r="AJ18" s="85"/>
    </row>
    <row r="19" spans="2:37">
      <c r="B19" s="36" t="s">
        <v>18</v>
      </c>
      <c r="C19" s="14" t="s">
        <v>141</v>
      </c>
      <c r="D19" s="42" t="s">
        <v>142</v>
      </c>
      <c r="E19" s="14" t="s">
        <v>143</v>
      </c>
      <c r="F19" s="14"/>
      <c r="G19" s="52" t="s">
        <v>21</v>
      </c>
      <c r="H19" s="37" t="s">
        <v>3</v>
      </c>
      <c r="I19" s="37" t="s">
        <v>4</v>
      </c>
      <c r="J19" s="37" t="s">
        <v>5</v>
      </c>
      <c r="K19" s="37" t="s">
        <v>6</v>
      </c>
      <c r="L19" s="37" t="s">
        <v>7</v>
      </c>
      <c r="N19" s="35" t="str">
        <f>H19</f>
        <v>SSP1</v>
      </c>
      <c r="O19" s="35" t="str">
        <f t="shared" ref="O19:R19" si="4">I19</f>
        <v>SSP2</v>
      </c>
      <c r="P19" s="35" t="str">
        <f t="shared" si="4"/>
        <v>SSP3</v>
      </c>
      <c r="Q19" s="35" t="str">
        <f t="shared" si="4"/>
        <v>SSP4</v>
      </c>
      <c r="R19" s="35" t="str">
        <f t="shared" si="4"/>
        <v>SSP5</v>
      </c>
      <c r="T19" s="35" t="str">
        <f>N19</f>
        <v>SSP1</v>
      </c>
      <c r="U19" s="35" t="str">
        <f t="shared" ref="U19:X19" si="5">O19</f>
        <v>SSP2</v>
      </c>
      <c r="V19" s="35" t="str">
        <f t="shared" si="5"/>
        <v>SSP3</v>
      </c>
      <c r="W19" s="35" t="str">
        <f t="shared" si="5"/>
        <v>SSP4</v>
      </c>
      <c r="X19" s="35" t="str">
        <f t="shared" si="5"/>
        <v>SSP5</v>
      </c>
      <c r="Y19" s="35"/>
      <c r="Z19" s="35" t="str">
        <f t="shared" ref="Z19:AD19" si="6">T19</f>
        <v>SSP1</v>
      </c>
      <c r="AA19" s="35" t="str">
        <f t="shared" si="6"/>
        <v>SSP2</v>
      </c>
      <c r="AB19" s="35" t="str">
        <f t="shared" si="6"/>
        <v>SSP3</v>
      </c>
      <c r="AC19" s="35" t="str">
        <f t="shared" si="6"/>
        <v>SSP4</v>
      </c>
      <c r="AD19" s="35" t="str">
        <f t="shared" si="6"/>
        <v>SSP5</v>
      </c>
      <c r="AE19" s="35"/>
      <c r="AF19" s="35" t="str">
        <f t="shared" ref="AF19:AJ19" si="7">Z19</f>
        <v>SSP1</v>
      </c>
      <c r="AG19" s="35" t="str">
        <f t="shared" si="7"/>
        <v>SSP2</v>
      </c>
      <c r="AH19" s="35" t="str">
        <f t="shared" si="7"/>
        <v>SSP3</v>
      </c>
      <c r="AI19" s="35" t="str">
        <f t="shared" si="7"/>
        <v>SSP4</v>
      </c>
      <c r="AJ19" s="35" t="str">
        <f t="shared" si="7"/>
        <v>SSP5</v>
      </c>
      <c r="AK19" s="35"/>
    </row>
    <row r="20" spans="2:37">
      <c r="B20" s="16"/>
      <c r="C20" s="16"/>
      <c r="D20" s="16"/>
      <c r="E20" s="16"/>
      <c r="F20" s="16"/>
      <c r="G20" s="28" t="s">
        <v>22</v>
      </c>
      <c r="H20" s="37">
        <v>0</v>
      </c>
      <c r="I20" s="37">
        <v>0</v>
      </c>
      <c r="J20" s="37">
        <v>1</v>
      </c>
      <c r="K20" s="37">
        <v>0</v>
      </c>
      <c r="L20" s="37"/>
      <c r="N20" s="35">
        <f>$B20*H20</f>
        <v>0</v>
      </c>
      <c r="O20" s="35">
        <f t="shared" ref="O20:R30" si="8">$B20*I20</f>
        <v>0</v>
      </c>
      <c r="P20" s="35">
        <f t="shared" si="8"/>
        <v>0</v>
      </c>
      <c r="Q20" s="35">
        <f t="shared" si="8"/>
        <v>0</v>
      </c>
      <c r="R20" s="35">
        <f t="shared" si="8"/>
        <v>0</v>
      </c>
      <c r="T20" s="35">
        <f>$C20*H20</f>
        <v>0</v>
      </c>
      <c r="U20" s="35">
        <f t="shared" ref="U20:X30" si="9">$C20*I20</f>
        <v>0</v>
      </c>
      <c r="V20" s="35">
        <f t="shared" si="9"/>
        <v>0</v>
      </c>
      <c r="W20" s="35">
        <f t="shared" si="9"/>
        <v>0</v>
      </c>
      <c r="X20" s="35">
        <f t="shared" si="9"/>
        <v>0</v>
      </c>
      <c r="Z20" s="35">
        <f>$D20*H20</f>
        <v>0</v>
      </c>
      <c r="AA20" s="35">
        <f t="shared" ref="AA20:AD30" si="10">$D20*I20</f>
        <v>0</v>
      </c>
      <c r="AB20" s="35">
        <f t="shared" si="10"/>
        <v>0</v>
      </c>
      <c r="AC20" s="35">
        <f t="shared" si="10"/>
        <v>0</v>
      </c>
      <c r="AD20" s="35">
        <f t="shared" si="10"/>
        <v>0</v>
      </c>
      <c r="AF20" s="35">
        <f>$E20*H20</f>
        <v>0</v>
      </c>
      <c r="AG20" s="35">
        <f t="shared" ref="AG20:AJ30" si="11">$E20*I20</f>
        <v>0</v>
      </c>
      <c r="AH20" s="35">
        <f t="shared" si="11"/>
        <v>0</v>
      </c>
      <c r="AI20" s="35">
        <f t="shared" si="11"/>
        <v>0</v>
      </c>
      <c r="AJ20" s="35">
        <f t="shared" si="11"/>
        <v>0</v>
      </c>
    </row>
    <row r="21" spans="2:37">
      <c r="B21" s="16"/>
      <c r="C21" s="16"/>
      <c r="D21" s="16"/>
      <c r="E21" s="16"/>
      <c r="F21" s="16"/>
      <c r="G21" s="28" t="s">
        <v>23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N21" s="35">
        <f t="shared" ref="N21:N30" si="12">$B21*H21</f>
        <v>0</v>
      </c>
      <c r="O21" s="35">
        <f t="shared" si="8"/>
        <v>0</v>
      </c>
      <c r="P21" s="35">
        <f t="shared" si="8"/>
        <v>0</v>
      </c>
      <c r="Q21" s="35">
        <f t="shared" si="8"/>
        <v>0</v>
      </c>
      <c r="R21" s="35">
        <f t="shared" si="8"/>
        <v>0</v>
      </c>
      <c r="T21" s="35">
        <f t="shared" ref="T21:T30" si="13">$C21*H21</f>
        <v>0</v>
      </c>
      <c r="U21" s="35">
        <f t="shared" si="9"/>
        <v>0</v>
      </c>
      <c r="V21" s="35">
        <f t="shared" si="9"/>
        <v>0</v>
      </c>
      <c r="W21" s="35">
        <f t="shared" si="9"/>
        <v>0</v>
      </c>
      <c r="X21" s="35">
        <f t="shared" si="9"/>
        <v>0</v>
      </c>
      <c r="Z21" s="35">
        <f t="shared" ref="Z21:Z30" si="14">$D21*H21</f>
        <v>0</v>
      </c>
      <c r="AA21" s="35">
        <f t="shared" si="10"/>
        <v>0</v>
      </c>
      <c r="AB21" s="35">
        <f t="shared" si="10"/>
        <v>0</v>
      </c>
      <c r="AC21" s="35">
        <f t="shared" si="10"/>
        <v>0</v>
      </c>
      <c r="AD21" s="35">
        <f t="shared" si="10"/>
        <v>0</v>
      </c>
      <c r="AF21" s="35">
        <f t="shared" ref="AF21:AF30" si="15">$E21*H21</f>
        <v>0</v>
      </c>
      <c r="AG21" s="35">
        <f t="shared" si="11"/>
        <v>0</v>
      </c>
      <c r="AH21" s="35">
        <f t="shared" si="11"/>
        <v>0</v>
      </c>
      <c r="AI21" s="35">
        <f t="shared" si="11"/>
        <v>0</v>
      </c>
      <c r="AJ21" s="35">
        <f t="shared" si="11"/>
        <v>0</v>
      </c>
    </row>
    <row r="22" spans="2:37">
      <c r="B22" s="16"/>
      <c r="C22" s="16"/>
      <c r="D22" s="16"/>
      <c r="E22" s="16"/>
      <c r="F22" s="16"/>
      <c r="G22" s="28" t="s">
        <v>24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N22" s="35">
        <f t="shared" si="12"/>
        <v>0</v>
      </c>
      <c r="O22" s="35">
        <f t="shared" si="8"/>
        <v>0</v>
      </c>
      <c r="P22" s="35">
        <f t="shared" si="8"/>
        <v>0</v>
      </c>
      <c r="Q22" s="35">
        <f t="shared" si="8"/>
        <v>0</v>
      </c>
      <c r="R22" s="35">
        <f t="shared" si="8"/>
        <v>0</v>
      </c>
      <c r="T22" s="35">
        <f t="shared" si="13"/>
        <v>0</v>
      </c>
      <c r="U22" s="35">
        <f t="shared" si="9"/>
        <v>0</v>
      </c>
      <c r="V22" s="35">
        <f t="shared" si="9"/>
        <v>0</v>
      </c>
      <c r="W22" s="35">
        <f t="shared" si="9"/>
        <v>0</v>
      </c>
      <c r="X22" s="35">
        <f t="shared" si="9"/>
        <v>0</v>
      </c>
      <c r="Z22" s="35">
        <f t="shared" si="14"/>
        <v>0</v>
      </c>
      <c r="AA22" s="35">
        <f t="shared" si="10"/>
        <v>0</v>
      </c>
      <c r="AB22" s="35">
        <f t="shared" si="10"/>
        <v>0</v>
      </c>
      <c r="AC22" s="35">
        <f t="shared" si="10"/>
        <v>0</v>
      </c>
      <c r="AD22" s="35">
        <f t="shared" si="10"/>
        <v>0</v>
      </c>
      <c r="AF22" s="35">
        <f t="shared" si="15"/>
        <v>0</v>
      </c>
      <c r="AG22" s="35">
        <f t="shared" si="11"/>
        <v>0</v>
      </c>
      <c r="AH22" s="35">
        <f t="shared" si="11"/>
        <v>0</v>
      </c>
      <c r="AI22" s="35">
        <f t="shared" si="11"/>
        <v>0</v>
      </c>
      <c r="AJ22" s="35">
        <f t="shared" si="11"/>
        <v>0</v>
      </c>
    </row>
    <row r="23" spans="2:37">
      <c r="B23" s="43">
        <v>1</v>
      </c>
      <c r="C23" s="43">
        <v>2</v>
      </c>
      <c r="D23" s="43">
        <v>1</v>
      </c>
      <c r="E23" s="16"/>
      <c r="F23" s="16"/>
      <c r="G23" s="28" t="s">
        <v>25</v>
      </c>
      <c r="H23" s="37">
        <v>1</v>
      </c>
      <c r="I23" s="37">
        <v>-1</v>
      </c>
      <c r="J23" s="37">
        <v>1</v>
      </c>
      <c r="K23" s="37">
        <v>-1</v>
      </c>
      <c r="L23" s="37">
        <v>0</v>
      </c>
      <c r="N23" s="35">
        <f t="shared" si="12"/>
        <v>1</v>
      </c>
      <c r="O23" s="35">
        <f t="shared" si="8"/>
        <v>-1</v>
      </c>
      <c r="P23" s="35">
        <f t="shared" si="8"/>
        <v>1</v>
      </c>
      <c r="Q23" s="35">
        <f t="shared" si="8"/>
        <v>-1</v>
      </c>
      <c r="R23" s="35">
        <f t="shared" si="8"/>
        <v>0</v>
      </c>
      <c r="T23" s="35">
        <f t="shared" si="13"/>
        <v>2</v>
      </c>
      <c r="U23" s="35">
        <f t="shared" si="9"/>
        <v>-2</v>
      </c>
      <c r="V23" s="35">
        <f t="shared" si="9"/>
        <v>2</v>
      </c>
      <c r="W23" s="35">
        <f t="shared" si="9"/>
        <v>-2</v>
      </c>
      <c r="X23" s="35">
        <f t="shared" si="9"/>
        <v>0</v>
      </c>
      <c r="Z23" s="35">
        <f t="shared" si="14"/>
        <v>1</v>
      </c>
      <c r="AA23" s="35">
        <f t="shared" si="10"/>
        <v>-1</v>
      </c>
      <c r="AB23" s="35">
        <f t="shared" si="10"/>
        <v>1</v>
      </c>
      <c r="AC23" s="35">
        <f t="shared" si="10"/>
        <v>-1</v>
      </c>
      <c r="AD23" s="35">
        <f t="shared" si="10"/>
        <v>0</v>
      </c>
      <c r="AF23" s="35">
        <f t="shared" si="15"/>
        <v>0</v>
      </c>
      <c r="AG23" s="35">
        <f t="shared" si="11"/>
        <v>0</v>
      </c>
      <c r="AH23" s="35">
        <f t="shared" si="11"/>
        <v>0</v>
      </c>
      <c r="AI23" s="35">
        <f t="shared" si="11"/>
        <v>0</v>
      </c>
      <c r="AJ23" s="35">
        <f t="shared" si="11"/>
        <v>0</v>
      </c>
    </row>
    <row r="24" spans="2:37">
      <c r="B24" s="16"/>
      <c r="C24" s="43">
        <v>1</v>
      </c>
      <c r="D24" s="16"/>
      <c r="E24" s="16"/>
      <c r="F24" s="16"/>
      <c r="G24" s="28" t="s">
        <v>26</v>
      </c>
      <c r="H24" s="37">
        <v>1</v>
      </c>
      <c r="I24" s="37">
        <v>0</v>
      </c>
      <c r="J24" s="37">
        <v>1</v>
      </c>
      <c r="K24" s="37">
        <v>-1</v>
      </c>
      <c r="L24" s="37">
        <v>0</v>
      </c>
      <c r="N24" s="35">
        <f t="shared" si="12"/>
        <v>0</v>
      </c>
      <c r="O24" s="35">
        <f t="shared" si="8"/>
        <v>0</v>
      </c>
      <c r="P24" s="35">
        <f t="shared" si="8"/>
        <v>0</v>
      </c>
      <c r="Q24" s="35">
        <f t="shared" si="8"/>
        <v>0</v>
      </c>
      <c r="R24" s="35">
        <f t="shared" si="8"/>
        <v>0</v>
      </c>
      <c r="T24" s="35">
        <f t="shared" si="13"/>
        <v>1</v>
      </c>
      <c r="U24" s="35">
        <f t="shared" si="9"/>
        <v>0</v>
      </c>
      <c r="V24" s="35">
        <f t="shared" si="9"/>
        <v>1</v>
      </c>
      <c r="W24" s="35">
        <f t="shared" si="9"/>
        <v>-1</v>
      </c>
      <c r="X24" s="35">
        <f t="shared" si="9"/>
        <v>0</v>
      </c>
      <c r="Z24" s="35">
        <f t="shared" si="14"/>
        <v>0</v>
      </c>
      <c r="AA24" s="35">
        <f t="shared" si="10"/>
        <v>0</v>
      </c>
      <c r="AB24" s="35">
        <f t="shared" si="10"/>
        <v>0</v>
      </c>
      <c r="AC24" s="35">
        <f t="shared" si="10"/>
        <v>0</v>
      </c>
      <c r="AD24" s="35">
        <f t="shared" si="10"/>
        <v>0</v>
      </c>
      <c r="AF24" s="35">
        <f t="shared" si="15"/>
        <v>0</v>
      </c>
      <c r="AG24" s="35">
        <f t="shared" si="11"/>
        <v>0</v>
      </c>
      <c r="AH24" s="35">
        <f t="shared" si="11"/>
        <v>0</v>
      </c>
      <c r="AI24" s="35">
        <f t="shared" si="11"/>
        <v>0</v>
      </c>
      <c r="AJ24" s="35">
        <f t="shared" si="11"/>
        <v>0</v>
      </c>
    </row>
    <row r="25" spans="2:37">
      <c r="B25" s="16"/>
      <c r="C25" s="16"/>
      <c r="D25" s="16"/>
      <c r="E25" s="16"/>
      <c r="F25" s="16"/>
      <c r="G25" s="28" t="s">
        <v>27</v>
      </c>
      <c r="H25" s="37">
        <v>0</v>
      </c>
      <c r="I25" s="37">
        <v>0</v>
      </c>
      <c r="J25" s="37">
        <v>0</v>
      </c>
      <c r="K25" s="37">
        <v>1</v>
      </c>
      <c r="L25" s="37">
        <v>0</v>
      </c>
      <c r="N25" s="35">
        <f t="shared" si="12"/>
        <v>0</v>
      </c>
      <c r="O25" s="35">
        <f t="shared" si="8"/>
        <v>0</v>
      </c>
      <c r="P25" s="35">
        <f t="shared" si="8"/>
        <v>0</v>
      </c>
      <c r="Q25" s="35">
        <f t="shared" si="8"/>
        <v>0</v>
      </c>
      <c r="R25" s="35">
        <f t="shared" si="8"/>
        <v>0</v>
      </c>
      <c r="T25" s="35">
        <f t="shared" si="13"/>
        <v>0</v>
      </c>
      <c r="U25" s="35">
        <f t="shared" si="9"/>
        <v>0</v>
      </c>
      <c r="V25" s="35">
        <f t="shared" si="9"/>
        <v>0</v>
      </c>
      <c r="W25" s="35">
        <f t="shared" si="9"/>
        <v>0</v>
      </c>
      <c r="X25" s="35">
        <f t="shared" si="9"/>
        <v>0</v>
      </c>
      <c r="Z25" s="35">
        <f t="shared" si="14"/>
        <v>0</v>
      </c>
      <c r="AA25" s="35">
        <f t="shared" si="10"/>
        <v>0</v>
      </c>
      <c r="AB25" s="35">
        <f t="shared" si="10"/>
        <v>0</v>
      </c>
      <c r="AC25" s="35">
        <f t="shared" si="10"/>
        <v>0</v>
      </c>
      <c r="AD25" s="35">
        <f t="shared" si="10"/>
        <v>0</v>
      </c>
      <c r="AF25" s="35">
        <f t="shared" si="15"/>
        <v>0</v>
      </c>
      <c r="AG25" s="35">
        <f t="shared" si="11"/>
        <v>0</v>
      </c>
      <c r="AH25" s="35">
        <f t="shared" si="11"/>
        <v>0</v>
      </c>
      <c r="AI25" s="35">
        <f t="shared" si="11"/>
        <v>0</v>
      </c>
      <c r="AJ25" s="35">
        <f t="shared" si="11"/>
        <v>0</v>
      </c>
    </row>
    <row r="26" spans="2:37">
      <c r="B26" s="43">
        <v>1</v>
      </c>
      <c r="C26" s="16"/>
      <c r="D26" s="43">
        <v>2</v>
      </c>
      <c r="E26" s="16"/>
      <c r="F26" s="16"/>
      <c r="G26" s="28" t="s">
        <v>28</v>
      </c>
      <c r="H26" s="37">
        <v>1</v>
      </c>
      <c r="I26" s="37">
        <v>-1</v>
      </c>
      <c r="J26" s="37">
        <v>1</v>
      </c>
      <c r="K26" s="37">
        <v>-1</v>
      </c>
      <c r="L26" s="37">
        <v>1</v>
      </c>
      <c r="N26" s="35">
        <f t="shared" si="12"/>
        <v>1</v>
      </c>
      <c r="O26" s="35">
        <f t="shared" si="8"/>
        <v>-1</v>
      </c>
      <c r="P26" s="35">
        <f t="shared" si="8"/>
        <v>1</v>
      </c>
      <c r="Q26" s="35">
        <f t="shared" si="8"/>
        <v>-1</v>
      </c>
      <c r="R26" s="35">
        <f t="shared" si="8"/>
        <v>1</v>
      </c>
      <c r="T26" s="35">
        <f t="shared" si="13"/>
        <v>0</v>
      </c>
      <c r="U26" s="35">
        <f t="shared" si="9"/>
        <v>0</v>
      </c>
      <c r="V26" s="35">
        <f t="shared" si="9"/>
        <v>0</v>
      </c>
      <c r="W26" s="35">
        <f t="shared" si="9"/>
        <v>0</v>
      </c>
      <c r="X26" s="35">
        <f t="shared" si="9"/>
        <v>0</v>
      </c>
      <c r="Z26" s="35">
        <f t="shared" si="14"/>
        <v>2</v>
      </c>
      <c r="AA26" s="35">
        <f t="shared" si="10"/>
        <v>-2</v>
      </c>
      <c r="AB26" s="35">
        <f t="shared" si="10"/>
        <v>2</v>
      </c>
      <c r="AC26" s="35">
        <f t="shared" si="10"/>
        <v>-2</v>
      </c>
      <c r="AD26" s="35">
        <f t="shared" si="10"/>
        <v>2</v>
      </c>
      <c r="AF26" s="35">
        <f t="shared" si="15"/>
        <v>0</v>
      </c>
      <c r="AG26" s="35">
        <f t="shared" si="11"/>
        <v>0</v>
      </c>
      <c r="AH26" s="35">
        <f t="shared" si="11"/>
        <v>0</v>
      </c>
      <c r="AI26" s="35">
        <f t="shared" si="11"/>
        <v>0</v>
      </c>
      <c r="AJ26" s="35">
        <f t="shared" si="11"/>
        <v>0</v>
      </c>
    </row>
    <row r="27" spans="2:37">
      <c r="B27" s="16"/>
      <c r="C27" s="16"/>
      <c r="D27" s="16"/>
      <c r="E27" s="16"/>
      <c r="F27" s="16"/>
      <c r="G27" s="28" t="s">
        <v>29</v>
      </c>
      <c r="H27" s="37">
        <v>1</v>
      </c>
      <c r="I27" s="37">
        <v>1</v>
      </c>
      <c r="J27" s="37">
        <v>0</v>
      </c>
      <c r="K27" s="37">
        <v>0</v>
      </c>
      <c r="L27" s="37">
        <v>0</v>
      </c>
      <c r="N27" s="35">
        <f t="shared" si="12"/>
        <v>0</v>
      </c>
      <c r="O27" s="35">
        <f t="shared" si="8"/>
        <v>0</v>
      </c>
      <c r="P27" s="35">
        <f t="shared" si="8"/>
        <v>0</v>
      </c>
      <c r="Q27" s="35">
        <f t="shared" si="8"/>
        <v>0</v>
      </c>
      <c r="R27" s="35">
        <f t="shared" si="8"/>
        <v>0</v>
      </c>
      <c r="T27" s="35">
        <f t="shared" si="13"/>
        <v>0</v>
      </c>
      <c r="U27" s="35">
        <f t="shared" si="9"/>
        <v>0</v>
      </c>
      <c r="V27" s="35">
        <f t="shared" si="9"/>
        <v>0</v>
      </c>
      <c r="W27" s="35">
        <f t="shared" si="9"/>
        <v>0</v>
      </c>
      <c r="X27" s="35">
        <f t="shared" si="9"/>
        <v>0</v>
      </c>
      <c r="Z27" s="35">
        <f t="shared" si="14"/>
        <v>0</v>
      </c>
      <c r="AA27" s="35">
        <f t="shared" si="10"/>
        <v>0</v>
      </c>
      <c r="AB27" s="35">
        <f t="shared" si="10"/>
        <v>0</v>
      </c>
      <c r="AC27" s="35">
        <f t="shared" si="10"/>
        <v>0</v>
      </c>
      <c r="AD27" s="35">
        <f t="shared" si="10"/>
        <v>0</v>
      </c>
      <c r="AF27" s="35">
        <f t="shared" si="15"/>
        <v>0</v>
      </c>
      <c r="AG27" s="35">
        <f t="shared" si="11"/>
        <v>0</v>
      </c>
      <c r="AH27" s="35">
        <f t="shared" si="11"/>
        <v>0</v>
      </c>
      <c r="AI27" s="35">
        <f t="shared" si="11"/>
        <v>0</v>
      </c>
      <c r="AJ27" s="35">
        <f t="shared" si="11"/>
        <v>0</v>
      </c>
    </row>
    <row r="28" spans="2:37">
      <c r="B28" s="16"/>
      <c r="C28" s="16"/>
      <c r="D28" s="16"/>
      <c r="E28" s="16"/>
      <c r="F28" s="16"/>
      <c r="G28" s="28" t="s">
        <v>30</v>
      </c>
      <c r="H28" s="37">
        <v>1</v>
      </c>
      <c r="I28" s="37">
        <v>0</v>
      </c>
      <c r="J28" s="37">
        <v>0</v>
      </c>
      <c r="K28" s="37">
        <v>0</v>
      </c>
      <c r="L28" s="37">
        <v>0</v>
      </c>
      <c r="N28" s="35">
        <f t="shared" si="12"/>
        <v>0</v>
      </c>
      <c r="O28" s="35">
        <f t="shared" si="8"/>
        <v>0</v>
      </c>
      <c r="P28" s="35">
        <f t="shared" si="8"/>
        <v>0</v>
      </c>
      <c r="Q28" s="35">
        <f t="shared" si="8"/>
        <v>0</v>
      </c>
      <c r="R28" s="35">
        <f t="shared" si="8"/>
        <v>0</v>
      </c>
      <c r="T28" s="35">
        <f t="shared" si="13"/>
        <v>0</v>
      </c>
      <c r="U28" s="35">
        <f t="shared" si="9"/>
        <v>0</v>
      </c>
      <c r="V28" s="35">
        <f t="shared" si="9"/>
        <v>0</v>
      </c>
      <c r="W28" s="35">
        <f t="shared" si="9"/>
        <v>0</v>
      </c>
      <c r="X28" s="35">
        <f t="shared" si="9"/>
        <v>0</v>
      </c>
      <c r="Z28" s="35">
        <f t="shared" si="14"/>
        <v>0</v>
      </c>
      <c r="AA28" s="35">
        <f t="shared" si="10"/>
        <v>0</v>
      </c>
      <c r="AB28" s="35">
        <f t="shared" si="10"/>
        <v>0</v>
      </c>
      <c r="AC28" s="35">
        <f t="shared" si="10"/>
        <v>0</v>
      </c>
      <c r="AD28" s="35">
        <f t="shared" si="10"/>
        <v>0</v>
      </c>
      <c r="AF28" s="35">
        <f t="shared" si="15"/>
        <v>0</v>
      </c>
      <c r="AG28" s="35">
        <f t="shared" si="11"/>
        <v>0</v>
      </c>
      <c r="AH28" s="35">
        <f t="shared" si="11"/>
        <v>0</v>
      </c>
      <c r="AI28" s="35">
        <f t="shared" si="11"/>
        <v>0</v>
      </c>
      <c r="AJ28" s="35">
        <f t="shared" si="11"/>
        <v>0</v>
      </c>
    </row>
    <row r="29" spans="2:37">
      <c r="B29" s="43">
        <v>1</v>
      </c>
      <c r="C29" s="43">
        <v>1</v>
      </c>
      <c r="D29" s="16"/>
      <c r="E29" s="43">
        <v>1</v>
      </c>
      <c r="F29" s="16"/>
      <c r="G29" s="28" t="s">
        <v>31</v>
      </c>
      <c r="H29" s="37">
        <v>-1</v>
      </c>
      <c r="I29" s="37">
        <v>-1</v>
      </c>
      <c r="J29" s="37">
        <v>0</v>
      </c>
      <c r="K29" s="37">
        <v>0</v>
      </c>
      <c r="L29" s="37">
        <v>-1</v>
      </c>
      <c r="N29" s="35">
        <f t="shared" si="12"/>
        <v>-1</v>
      </c>
      <c r="O29" s="35">
        <f t="shared" si="8"/>
        <v>-1</v>
      </c>
      <c r="P29" s="35">
        <f t="shared" si="8"/>
        <v>0</v>
      </c>
      <c r="Q29" s="35">
        <f t="shared" si="8"/>
        <v>0</v>
      </c>
      <c r="R29" s="35">
        <f t="shared" si="8"/>
        <v>-1</v>
      </c>
      <c r="T29" s="35">
        <f t="shared" si="13"/>
        <v>-1</v>
      </c>
      <c r="U29" s="35">
        <f t="shared" si="9"/>
        <v>-1</v>
      </c>
      <c r="V29" s="35">
        <f t="shared" si="9"/>
        <v>0</v>
      </c>
      <c r="W29" s="35">
        <f t="shared" si="9"/>
        <v>0</v>
      </c>
      <c r="X29" s="35">
        <f t="shared" si="9"/>
        <v>-1</v>
      </c>
      <c r="Z29" s="35">
        <f t="shared" si="14"/>
        <v>0</v>
      </c>
      <c r="AA29" s="35">
        <f t="shared" si="10"/>
        <v>0</v>
      </c>
      <c r="AB29" s="35">
        <f t="shared" si="10"/>
        <v>0</v>
      </c>
      <c r="AC29" s="35">
        <f t="shared" si="10"/>
        <v>0</v>
      </c>
      <c r="AD29" s="35">
        <f t="shared" si="10"/>
        <v>0</v>
      </c>
      <c r="AF29" s="35">
        <f t="shared" si="15"/>
        <v>-1</v>
      </c>
      <c r="AG29" s="35">
        <f t="shared" si="11"/>
        <v>-1</v>
      </c>
      <c r="AH29" s="35">
        <f t="shared" si="11"/>
        <v>0</v>
      </c>
      <c r="AI29" s="35">
        <f t="shared" si="11"/>
        <v>0</v>
      </c>
      <c r="AJ29" s="35">
        <f t="shared" si="11"/>
        <v>-1</v>
      </c>
    </row>
    <row r="30" spans="2:37">
      <c r="B30" s="16"/>
      <c r="C30" s="16"/>
      <c r="D30" s="16"/>
      <c r="E30" s="43">
        <v>1</v>
      </c>
      <c r="F30" s="16"/>
      <c r="G30" s="28" t="s">
        <v>32</v>
      </c>
      <c r="H30" s="37">
        <v>1</v>
      </c>
      <c r="I30" s="37">
        <v>1</v>
      </c>
      <c r="J30" s="37">
        <v>0</v>
      </c>
      <c r="K30" s="37">
        <v>0</v>
      </c>
      <c r="L30" s="37">
        <v>1</v>
      </c>
      <c r="N30" s="35">
        <f t="shared" si="12"/>
        <v>0</v>
      </c>
      <c r="O30" s="35">
        <f t="shared" si="8"/>
        <v>0</v>
      </c>
      <c r="P30" s="35">
        <f t="shared" si="8"/>
        <v>0</v>
      </c>
      <c r="Q30" s="35">
        <f t="shared" si="8"/>
        <v>0</v>
      </c>
      <c r="R30" s="35">
        <f t="shared" si="8"/>
        <v>0</v>
      </c>
      <c r="T30" s="35">
        <f t="shared" si="13"/>
        <v>0</v>
      </c>
      <c r="U30" s="35">
        <f t="shared" si="9"/>
        <v>0</v>
      </c>
      <c r="V30" s="35">
        <f t="shared" si="9"/>
        <v>0</v>
      </c>
      <c r="W30" s="35">
        <f t="shared" si="9"/>
        <v>0</v>
      </c>
      <c r="X30" s="35">
        <f t="shared" si="9"/>
        <v>0</v>
      </c>
      <c r="Z30" s="35">
        <f t="shared" si="14"/>
        <v>0</v>
      </c>
      <c r="AA30" s="35">
        <f t="shared" si="10"/>
        <v>0</v>
      </c>
      <c r="AB30" s="35">
        <f t="shared" si="10"/>
        <v>0</v>
      </c>
      <c r="AC30" s="35">
        <f t="shared" si="10"/>
        <v>0</v>
      </c>
      <c r="AD30" s="35">
        <f t="shared" si="10"/>
        <v>0</v>
      </c>
      <c r="AF30" s="35">
        <f t="shared" si="15"/>
        <v>1</v>
      </c>
      <c r="AG30" s="35">
        <f t="shared" si="11"/>
        <v>1</v>
      </c>
      <c r="AH30" s="35">
        <f t="shared" si="11"/>
        <v>0</v>
      </c>
      <c r="AI30" s="35">
        <f t="shared" si="11"/>
        <v>0</v>
      </c>
      <c r="AJ30" s="35">
        <f t="shared" si="11"/>
        <v>1</v>
      </c>
    </row>
    <row r="31" spans="2:37">
      <c r="B31" s="16"/>
      <c r="C31" s="16"/>
      <c r="D31" s="16"/>
      <c r="E31" s="16"/>
      <c r="F31" s="16"/>
      <c r="G31" s="28"/>
      <c r="H31" s="37"/>
      <c r="I31" s="37"/>
      <c r="J31" s="37"/>
      <c r="K31" s="37"/>
      <c r="L31" s="17" t="s">
        <v>33</v>
      </c>
      <c r="N31" s="18">
        <f>SUM(N20:N30)/SUM($B$20:$B$30)</f>
        <v>0.33333333333333331</v>
      </c>
      <c r="O31" s="18">
        <f t="shared" ref="O31:R31" si="16">SUM(O20:O30)/SUM($B$20:$B$30)</f>
        <v>-1</v>
      </c>
      <c r="P31" s="18">
        <f t="shared" si="16"/>
        <v>0.66666666666666663</v>
      </c>
      <c r="Q31" s="18">
        <f t="shared" si="16"/>
        <v>-0.66666666666666663</v>
      </c>
      <c r="R31" s="18">
        <f t="shared" si="16"/>
        <v>0</v>
      </c>
      <c r="T31" s="18">
        <f>SUM(T20:T30)/SUM($C$20:$C$30)</f>
        <v>0.5</v>
      </c>
      <c r="U31" s="18">
        <f t="shared" ref="U31:X31" si="17">SUM(U20:U30)/SUM($C$20:$C$30)</f>
        <v>-0.75</v>
      </c>
      <c r="V31" s="18">
        <f t="shared" si="17"/>
        <v>0.75</v>
      </c>
      <c r="W31" s="18">
        <f t="shared" si="17"/>
        <v>-0.75</v>
      </c>
      <c r="X31" s="18">
        <f t="shared" si="17"/>
        <v>-0.25</v>
      </c>
      <c r="Z31" s="18">
        <f>SUM(Z20:Z30)/SUM($D$20:$D$30)</f>
        <v>1</v>
      </c>
      <c r="AA31" s="18">
        <f t="shared" ref="AA31:AD31" si="18">SUM(AA20:AA30)/SUM($D$20:$D$30)</f>
        <v>-1</v>
      </c>
      <c r="AB31" s="18">
        <f t="shared" si="18"/>
        <v>1</v>
      </c>
      <c r="AC31" s="18">
        <f t="shared" si="18"/>
        <v>-1</v>
      </c>
      <c r="AD31" s="18">
        <f t="shared" si="18"/>
        <v>0.66666666666666663</v>
      </c>
      <c r="AF31" s="18">
        <f>SUM(AF20:AF30)/SUM($E$20:$E$30)</f>
        <v>0</v>
      </c>
      <c r="AG31" s="18">
        <f t="shared" ref="AG31:AJ31" si="19">SUM(AG20:AG30)/SUM($E$20:$E$30)</f>
        <v>0</v>
      </c>
      <c r="AH31" s="18">
        <f t="shared" si="19"/>
        <v>0</v>
      </c>
      <c r="AI31" s="18">
        <f t="shared" si="19"/>
        <v>0</v>
      </c>
      <c r="AJ31" s="18">
        <f t="shared" si="19"/>
        <v>0</v>
      </c>
    </row>
    <row r="32" spans="2:37">
      <c r="B32" s="16"/>
      <c r="C32" s="16"/>
      <c r="D32" s="16"/>
      <c r="E32" s="16"/>
      <c r="F32" s="16"/>
      <c r="G32" s="28"/>
      <c r="H32" s="37"/>
      <c r="I32" s="37"/>
      <c r="J32" s="37"/>
      <c r="K32" s="37"/>
      <c r="L32" s="37"/>
      <c r="T32" s="35"/>
      <c r="U32" s="35"/>
      <c r="V32" s="35"/>
      <c r="W32" s="35"/>
      <c r="X32" s="35"/>
      <c r="Z32" s="35"/>
      <c r="AA32" s="35"/>
      <c r="AB32" s="35"/>
      <c r="AC32" s="35"/>
      <c r="AD32" s="35"/>
      <c r="AF32" s="35"/>
      <c r="AG32" s="35"/>
      <c r="AH32" s="35"/>
      <c r="AI32" s="35"/>
      <c r="AJ32" s="35"/>
    </row>
    <row r="33" spans="2:36">
      <c r="B33" s="16"/>
      <c r="C33" s="16"/>
      <c r="D33" s="16"/>
      <c r="E33" s="16"/>
      <c r="F33" s="16"/>
      <c r="G33" s="52" t="s">
        <v>34</v>
      </c>
      <c r="H33" s="11"/>
      <c r="I33" s="11"/>
      <c r="J33" s="11"/>
      <c r="K33" s="11"/>
      <c r="L33" s="11"/>
      <c r="T33" s="35"/>
      <c r="U33" s="35"/>
      <c r="V33" s="35"/>
      <c r="W33" s="35"/>
      <c r="X33" s="35"/>
      <c r="Z33" s="35"/>
      <c r="AA33" s="35"/>
      <c r="AB33" s="35"/>
      <c r="AC33" s="35"/>
      <c r="AD33" s="35"/>
      <c r="AF33" s="35"/>
      <c r="AG33" s="35"/>
      <c r="AH33" s="35"/>
      <c r="AI33" s="35"/>
      <c r="AJ33" s="35"/>
    </row>
    <row r="34" spans="2:36">
      <c r="B34" s="16"/>
      <c r="C34" s="16"/>
      <c r="D34" s="16"/>
      <c r="E34" s="16"/>
      <c r="F34" s="16"/>
      <c r="G34" s="53" t="s">
        <v>35</v>
      </c>
      <c r="H34" s="11"/>
      <c r="I34" s="11"/>
      <c r="J34" s="11"/>
      <c r="K34" s="11"/>
      <c r="L34" s="11"/>
      <c r="T34" s="35"/>
      <c r="U34" s="35"/>
      <c r="V34" s="35"/>
      <c r="W34" s="35"/>
      <c r="X34" s="35"/>
      <c r="Z34" s="35"/>
      <c r="AA34" s="35"/>
      <c r="AB34" s="35"/>
      <c r="AC34" s="35"/>
      <c r="AD34" s="35"/>
      <c r="AF34" s="35"/>
      <c r="AG34" s="35"/>
      <c r="AH34" s="35"/>
      <c r="AI34" s="35"/>
      <c r="AJ34" s="35"/>
    </row>
    <row r="35" spans="2:36">
      <c r="B35" s="16"/>
      <c r="C35" s="16"/>
      <c r="D35" s="16"/>
      <c r="E35" s="16"/>
      <c r="F35" s="16"/>
      <c r="G35" s="28" t="s">
        <v>36</v>
      </c>
      <c r="H35" s="37">
        <v>0</v>
      </c>
      <c r="I35" s="37">
        <v>0</v>
      </c>
      <c r="J35" s="37">
        <v>1</v>
      </c>
      <c r="K35" s="37">
        <v>1</v>
      </c>
      <c r="L35" s="37">
        <v>1</v>
      </c>
      <c r="N35" s="35">
        <f t="shared" ref="N35:R57" si="20">$B35*H35</f>
        <v>0</v>
      </c>
      <c r="O35" s="35">
        <f t="shared" si="20"/>
        <v>0</v>
      </c>
      <c r="P35" s="35">
        <f t="shared" si="20"/>
        <v>0</v>
      </c>
      <c r="Q35" s="35">
        <f t="shared" si="20"/>
        <v>0</v>
      </c>
      <c r="R35" s="35">
        <f t="shared" si="20"/>
        <v>0</v>
      </c>
      <c r="T35" s="35">
        <f>$C35*H35</f>
        <v>0</v>
      </c>
      <c r="U35" s="35">
        <f t="shared" ref="U35:X57" si="21">$C35*I35</f>
        <v>0</v>
      </c>
      <c r="V35" s="35">
        <f t="shared" si="21"/>
        <v>0</v>
      </c>
      <c r="W35" s="35">
        <f t="shared" si="21"/>
        <v>0</v>
      </c>
      <c r="X35" s="35">
        <f t="shared" si="21"/>
        <v>0</v>
      </c>
      <c r="Z35" s="35">
        <f>$D35*H35</f>
        <v>0</v>
      </c>
      <c r="AA35" s="35">
        <f t="shared" ref="AA35:AD57" si="22">$D35*I35</f>
        <v>0</v>
      </c>
      <c r="AB35" s="35">
        <f t="shared" si="22"/>
        <v>0</v>
      </c>
      <c r="AC35" s="35">
        <f t="shared" si="22"/>
        <v>0</v>
      </c>
      <c r="AD35" s="35">
        <f t="shared" si="22"/>
        <v>0</v>
      </c>
      <c r="AF35" s="35">
        <f>$E35*H35</f>
        <v>0</v>
      </c>
      <c r="AG35" s="35">
        <f t="shared" ref="AG35:AJ57" si="23">$E35*I35</f>
        <v>0</v>
      </c>
      <c r="AH35" s="35">
        <f t="shared" si="23"/>
        <v>0</v>
      </c>
      <c r="AI35" s="35">
        <f t="shared" si="23"/>
        <v>0</v>
      </c>
      <c r="AJ35" s="35">
        <f t="shared" si="23"/>
        <v>0</v>
      </c>
    </row>
    <row r="36" spans="2:36">
      <c r="B36" s="43">
        <v>1</v>
      </c>
      <c r="C36" s="43">
        <v>2</v>
      </c>
      <c r="D36" s="43">
        <v>1</v>
      </c>
      <c r="E36" s="43">
        <v>1</v>
      </c>
      <c r="F36" s="16"/>
      <c r="G36" s="28" t="s">
        <v>37</v>
      </c>
      <c r="H36" s="37">
        <v>-1</v>
      </c>
      <c r="I36" s="37">
        <v>1</v>
      </c>
      <c r="J36" s="37">
        <v>1</v>
      </c>
      <c r="K36" s="37">
        <v>1</v>
      </c>
      <c r="L36" s="37">
        <v>1</v>
      </c>
      <c r="N36" s="35">
        <f t="shared" si="20"/>
        <v>-1</v>
      </c>
      <c r="O36" s="35">
        <f t="shared" si="20"/>
        <v>1</v>
      </c>
      <c r="P36" s="35">
        <f t="shared" si="20"/>
        <v>1</v>
      </c>
      <c r="Q36" s="35">
        <f t="shared" si="20"/>
        <v>1</v>
      </c>
      <c r="R36" s="35">
        <f>$B36*L36</f>
        <v>1</v>
      </c>
      <c r="T36" s="35">
        <f t="shared" ref="T36:T57" si="24">$C36*H36</f>
        <v>-2</v>
      </c>
      <c r="U36" s="35">
        <f t="shared" si="21"/>
        <v>2</v>
      </c>
      <c r="V36" s="35">
        <f t="shared" si="21"/>
        <v>2</v>
      </c>
      <c r="W36" s="35">
        <f t="shared" si="21"/>
        <v>2</v>
      </c>
      <c r="X36" s="35">
        <f t="shared" si="21"/>
        <v>2</v>
      </c>
      <c r="Z36" s="35">
        <f t="shared" ref="Z36:Z57" si="25">$D36*H36</f>
        <v>-1</v>
      </c>
      <c r="AA36" s="35">
        <f t="shared" si="22"/>
        <v>1</v>
      </c>
      <c r="AB36" s="35">
        <f t="shared" si="22"/>
        <v>1</v>
      </c>
      <c r="AC36" s="35">
        <f t="shared" si="22"/>
        <v>1</v>
      </c>
      <c r="AD36" s="35">
        <f t="shared" si="22"/>
        <v>1</v>
      </c>
      <c r="AF36" s="35">
        <f t="shared" ref="AF36:AF57" si="26">$E36*H36</f>
        <v>-1</v>
      </c>
      <c r="AG36" s="35">
        <f t="shared" si="23"/>
        <v>1</v>
      </c>
      <c r="AH36" s="35">
        <f t="shared" si="23"/>
        <v>1</v>
      </c>
      <c r="AI36" s="35">
        <f t="shared" si="23"/>
        <v>1</v>
      </c>
      <c r="AJ36" s="35">
        <f t="shared" si="23"/>
        <v>1</v>
      </c>
    </row>
    <row r="37" spans="2:36">
      <c r="B37" s="16"/>
      <c r="C37" s="16"/>
      <c r="D37" s="16"/>
      <c r="E37" s="43">
        <v>1</v>
      </c>
      <c r="F37" s="16"/>
      <c r="G37" s="28" t="s">
        <v>38</v>
      </c>
      <c r="H37" s="37">
        <v>1</v>
      </c>
      <c r="I37" s="37">
        <v>0</v>
      </c>
      <c r="J37" s="37">
        <v>1</v>
      </c>
      <c r="K37" s="37">
        <v>0</v>
      </c>
      <c r="L37" s="37">
        <v>0</v>
      </c>
      <c r="N37" s="35">
        <f t="shared" si="20"/>
        <v>0</v>
      </c>
      <c r="O37" s="35">
        <f t="shared" si="20"/>
        <v>0</v>
      </c>
      <c r="P37" s="35">
        <f t="shared" si="20"/>
        <v>0</v>
      </c>
      <c r="Q37" s="35">
        <f t="shared" si="20"/>
        <v>0</v>
      </c>
      <c r="R37" s="35">
        <f t="shared" si="20"/>
        <v>0</v>
      </c>
      <c r="T37" s="35">
        <f t="shared" si="24"/>
        <v>0</v>
      </c>
      <c r="U37" s="35">
        <f t="shared" si="21"/>
        <v>0</v>
      </c>
      <c r="V37" s="35">
        <f t="shared" si="21"/>
        <v>0</v>
      </c>
      <c r="W37" s="35">
        <f t="shared" si="21"/>
        <v>0</v>
      </c>
      <c r="X37" s="35">
        <f t="shared" si="21"/>
        <v>0</v>
      </c>
      <c r="Z37" s="35">
        <f t="shared" si="25"/>
        <v>0</v>
      </c>
      <c r="AA37" s="35">
        <f t="shared" si="22"/>
        <v>0</v>
      </c>
      <c r="AB37" s="35">
        <f t="shared" si="22"/>
        <v>0</v>
      </c>
      <c r="AC37" s="35">
        <f t="shared" si="22"/>
        <v>0</v>
      </c>
      <c r="AD37" s="35">
        <f t="shared" si="22"/>
        <v>0</v>
      </c>
      <c r="AF37" s="35">
        <f t="shared" si="26"/>
        <v>1</v>
      </c>
      <c r="AG37" s="35">
        <f t="shared" si="23"/>
        <v>0</v>
      </c>
      <c r="AH37" s="35">
        <f t="shared" si="23"/>
        <v>1</v>
      </c>
      <c r="AI37" s="35">
        <f t="shared" si="23"/>
        <v>0</v>
      </c>
      <c r="AJ37" s="35">
        <f t="shared" si="23"/>
        <v>0</v>
      </c>
    </row>
    <row r="38" spans="2:36">
      <c r="B38" s="16"/>
      <c r="C38" s="16"/>
      <c r="D38" s="16"/>
      <c r="E38" s="16"/>
      <c r="F38" s="16"/>
      <c r="G38" s="53" t="s">
        <v>39</v>
      </c>
      <c r="H38" s="11"/>
      <c r="I38" s="11"/>
      <c r="J38" s="11"/>
      <c r="K38" s="11"/>
      <c r="L38" s="11"/>
      <c r="N38" s="35">
        <f t="shared" si="20"/>
        <v>0</v>
      </c>
      <c r="O38" s="35">
        <f t="shared" si="20"/>
        <v>0</v>
      </c>
      <c r="P38" s="35">
        <f t="shared" si="20"/>
        <v>0</v>
      </c>
      <c r="Q38" s="35">
        <f t="shared" si="20"/>
        <v>0</v>
      </c>
      <c r="R38" s="35">
        <f t="shared" si="20"/>
        <v>0</v>
      </c>
      <c r="T38" s="35">
        <f t="shared" si="24"/>
        <v>0</v>
      </c>
      <c r="U38" s="35">
        <f t="shared" si="21"/>
        <v>0</v>
      </c>
      <c r="V38" s="35">
        <f t="shared" si="21"/>
        <v>0</v>
      </c>
      <c r="W38" s="35">
        <f t="shared" si="21"/>
        <v>0</v>
      </c>
      <c r="X38" s="35">
        <f t="shared" si="21"/>
        <v>0</v>
      </c>
      <c r="Z38" s="35">
        <f t="shared" si="25"/>
        <v>0</v>
      </c>
      <c r="AA38" s="35">
        <f t="shared" si="22"/>
        <v>0</v>
      </c>
      <c r="AB38" s="35">
        <f t="shared" si="22"/>
        <v>0</v>
      </c>
      <c r="AC38" s="35">
        <f t="shared" si="22"/>
        <v>0</v>
      </c>
      <c r="AD38" s="35">
        <f t="shared" si="22"/>
        <v>0</v>
      </c>
      <c r="AF38" s="35">
        <f t="shared" si="26"/>
        <v>0</v>
      </c>
      <c r="AG38" s="35">
        <f t="shared" si="23"/>
        <v>0</v>
      </c>
      <c r="AH38" s="35">
        <f t="shared" si="23"/>
        <v>0</v>
      </c>
      <c r="AI38" s="35">
        <f t="shared" si="23"/>
        <v>0</v>
      </c>
      <c r="AJ38" s="35">
        <f t="shared" si="23"/>
        <v>0</v>
      </c>
    </row>
    <row r="39" spans="2:36">
      <c r="B39" s="43">
        <v>2</v>
      </c>
      <c r="C39" s="43">
        <v>2</v>
      </c>
      <c r="D39" s="16"/>
      <c r="E39" s="16"/>
      <c r="F39" s="16"/>
      <c r="G39" s="28" t="s">
        <v>40</v>
      </c>
      <c r="H39" s="37">
        <v>-1</v>
      </c>
      <c r="I39" s="37">
        <v>1</v>
      </c>
      <c r="J39" s="37">
        <v>-1</v>
      </c>
      <c r="K39" s="37">
        <v>1</v>
      </c>
      <c r="L39" s="37">
        <v>1</v>
      </c>
      <c r="N39" s="35">
        <f t="shared" si="20"/>
        <v>-2</v>
      </c>
      <c r="O39" s="35">
        <f t="shared" si="20"/>
        <v>2</v>
      </c>
      <c r="P39" s="35">
        <f t="shared" si="20"/>
        <v>-2</v>
      </c>
      <c r="Q39" s="35">
        <f t="shared" si="20"/>
        <v>2</v>
      </c>
      <c r="R39" s="35">
        <f t="shared" si="20"/>
        <v>2</v>
      </c>
      <c r="T39" s="35">
        <f t="shared" si="24"/>
        <v>-2</v>
      </c>
      <c r="U39" s="35">
        <f t="shared" si="21"/>
        <v>2</v>
      </c>
      <c r="V39" s="35">
        <f t="shared" si="21"/>
        <v>-2</v>
      </c>
      <c r="W39" s="35">
        <f t="shared" si="21"/>
        <v>2</v>
      </c>
      <c r="X39" s="35">
        <f t="shared" si="21"/>
        <v>2</v>
      </c>
      <c r="Z39" s="35">
        <f t="shared" si="25"/>
        <v>0</v>
      </c>
      <c r="AA39" s="35">
        <f t="shared" si="22"/>
        <v>0</v>
      </c>
      <c r="AB39" s="35">
        <f t="shared" si="22"/>
        <v>0</v>
      </c>
      <c r="AC39" s="35">
        <f t="shared" si="22"/>
        <v>0</v>
      </c>
      <c r="AD39" s="35">
        <f t="shared" si="22"/>
        <v>0</v>
      </c>
      <c r="AF39" s="35">
        <f t="shared" si="26"/>
        <v>0</v>
      </c>
      <c r="AG39" s="35">
        <f t="shared" si="23"/>
        <v>0</v>
      </c>
      <c r="AH39" s="35">
        <f t="shared" si="23"/>
        <v>0</v>
      </c>
      <c r="AI39" s="35">
        <f t="shared" si="23"/>
        <v>0</v>
      </c>
      <c r="AJ39" s="35">
        <f t="shared" si="23"/>
        <v>0</v>
      </c>
    </row>
    <row r="40" spans="2:36">
      <c r="B40" s="16"/>
      <c r="C40" s="16"/>
      <c r="D40" s="16"/>
      <c r="E40" s="16"/>
      <c r="F40" s="16"/>
      <c r="G40" s="28" t="s">
        <v>41</v>
      </c>
      <c r="H40" s="37">
        <v>-1</v>
      </c>
      <c r="I40" s="37">
        <v>1</v>
      </c>
      <c r="J40" s="37">
        <v>-1</v>
      </c>
      <c r="K40" s="37">
        <v>1</v>
      </c>
      <c r="L40" s="37">
        <v>1</v>
      </c>
      <c r="N40" s="35">
        <f t="shared" si="20"/>
        <v>0</v>
      </c>
      <c r="O40" s="35">
        <f t="shared" si="20"/>
        <v>0</v>
      </c>
      <c r="P40" s="35">
        <f t="shared" si="20"/>
        <v>0</v>
      </c>
      <c r="Q40" s="35">
        <f t="shared" si="20"/>
        <v>0</v>
      </c>
      <c r="R40" s="35">
        <f t="shared" si="20"/>
        <v>0</v>
      </c>
      <c r="T40" s="35">
        <f t="shared" si="24"/>
        <v>0</v>
      </c>
      <c r="U40" s="35">
        <f t="shared" si="21"/>
        <v>0</v>
      </c>
      <c r="V40" s="35">
        <f t="shared" si="21"/>
        <v>0</v>
      </c>
      <c r="W40" s="35">
        <f t="shared" si="21"/>
        <v>0</v>
      </c>
      <c r="X40" s="35">
        <f t="shared" si="21"/>
        <v>0</v>
      </c>
      <c r="Z40" s="35">
        <f t="shared" si="25"/>
        <v>0</v>
      </c>
      <c r="AA40" s="35">
        <f t="shared" si="22"/>
        <v>0</v>
      </c>
      <c r="AB40" s="35">
        <f t="shared" si="22"/>
        <v>0</v>
      </c>
      <c r="AC40" s="35">
        <f t="shared" si="22"/>
        <v>0</v>
      </c>
      <c r="AD40" s="35">
        <f t="shared" si="22"/>
        <v>0</v>
      </c>
      <c r="AF40" s="35">
        <f t="shared" si="26"/>
        <v>0</v>
      </c>
      <c r="AG40" s="35">
        <f t="shared" si="23"/>
        <v>0</v>
      </c>
      <c r="AH40" s="35">
        <f t="shared" si="23"/>
        <v>0</v>
      </c>
      <c r="AI40" s="35">
        <f t="shared" si="23"/>
        <v>0</v>
      </c>
      <c r="AJ40" s="35">
        <f t="shared" si="23"/>
        <v>0</v>
      </c>
    </row>
    <row r="41" spans="2:36">
      <c r="B41" s="43">
        <v>2</v>
      </c>
      <c r="C41" s="43">
        <v>2</v>
      </c>
      <c r="D41" s="16"/>
      <c r="E41" s="16"/>
      <c r="F41" s="16"/>
      <c r="G41" s="28" t="s">
        <v>42</v>
      </c>
      <c r="H41" s="37">
        <v>-1</v>
      </c>
      <c r="I41" s="37">
        <v>1</v>
      </c>
      <c r="J41" s="37">
        <v>-1</v>
      </c>
      <c r="K41" s="37">
        <v>1</v>
      </c>
      <c r="L41" s="37">
        <v>1</v>
      </c>
      <c r="N41" s="35">
        <f t="shared" si="20"/>
        <v>-2</v>
      </c>
      <c r="O41" s="35">
        <f t="shared" si="20"/>
        <v>2</v>
      </c>
      <c r="P41" s="35">
        <f t="shared" si="20"/>
        <v>-2</v>
      </c>
      <c r="Q41" s="35">
        <f t="shared" si="20"/>
        <v>2</v>
      </c>
      <c r="R41" s="35">
        <f t="shared" si="20"/>
        <v>2</v>
      </c>
      <c r="T41" s="35">
        <f t="shared" si="24"/>
        <v>-2</v>
      </c>
      <c r="U41" s="35">
        <f t="shared" si="21"/>
        <v>2</v>
      </c>
      <c r="V41" s="35">
        <f t="shared" si="21"/>
        <v>-2</v>
      </c>
      <c r="W41" s="35">
        <f t="shared" si="21"/>
        <v>2</v>
      </c>
      <c r="X41" s="35">
        <f t="shared" si="21"/>
        <v>2</v>
      </c>
      <c r="Z41" s="35">
        <f t="shared" si="25"/>
        <v>0</v>
      </c>
      <c r="AA41" s="35">
        <f t="shared" si="22"/>
        <v>0</v>
      </c>
      <c r="AB41" s="35">
        <f t="shared" si="22"/>
        <v>0</v>
      </c>
      <c r="AC41" s="35">
        <f t="shared" si="22"/>
        <v>0</v>
      </c>
      <c r="AD41" s="35">
        <f t="shared" si="22"/>
        <v>0</v>
      </c>
      <c r="AF41" s="35">
        <f t="shared" si="26"/>
        <v>0</v>
      </c>
      <c r="AG41" s="35">
        <f t="shared" si="23"/>
        <v>0</v>
      </c>
      <c r="AH41" s="35">
        <f t="shared" si="23"/>
        <v>0</v>
      </c>
      <c r="AI41" s="35">
        <f t="shared" si="23"/>
        <v>0</v>
      </c>
      <c r="AJ41" s="35">
        <f t="shared" si="23"/>
        <v>0</v>
      </c>
    </row>
    <row r="42" spans="2:36">
      <c r="B42" s="16"/>
      <c r="C42" s="16"/>
      <c r="D42" s="16"/>
      <c r="E42" s="16"/>
      <c r="F42" s="16"/>
      <c r="G42" s="28" t="s">
        <v>43</v>
      </c>
      <c r="H42" s="37">
        <v>1</v>
      </c>
      <c r="I42" s="37">
        <v>-1</v>
      </c>
      <c r="J42" s="37">
        <v>-1</v>
      </c>
      <c r="K42" s="37">
        <v>-1</v>
      </c>
      <c r="L42" s="37">
        <v>1</v>
      </c>
      <c r="N42" s="35">
        <f t="shared" si="20"/>
        <v>0</v>
      </c>
      <c r="O42" s="35">
        <f t="shared" si="20"/>
        <v>0</v>
      </c>
      <c r="P42" s="35">
        <f t="shared" si="20"/>
        <v>0</v>
      </c>
      <c r="Q42" s="35">
        <f t="shared" si="20"/>
        <v>0</v>
      </c>
      <c r="R42" s="35">
        <f t="shared" si="20"/>
        <v>0</v>
      </c>
      <c r="T42" s="35">
        <f t="shared" si="24"/>
        <v>0</v>
      </c>
      <c r="U42" s="35">
        <f t="shared" si="21"/>
        <v>0</v>
      </c>
      <c r="V42" s="35">
        <f t="shared" si="21"/>
        <v>0</v>
      </c>
      <c r="W42" s="35">
        <f t="shared" si="21"/>
        <v>0</v>
      </c>
      <c r="X42" s="35">
        <f t="shared" si="21"/>
        <v>0</v>
      </c>
      <c r="Z42" s="35">
        <f t="shared" si="25"/>
        <v>0</v>
      </c>
      <c r="AA42" s="35">
        <f t="shared" si="22"/>
        <v>0</v>
      </c>
      <c r="AB42" s="35">
        <f t="shared" si="22"/>
        <v>0</v>
      </c>
      <c r="AC42" s="35">
        <f t="shared" si="22"/>
        <v>0</v>
      </c>
      <c r="AD42" s="35">
        <f t="shared" si="22"/>
        <v>0</v>
      </c>
      <c r="AF42" s="35">
        <f t="shared" si="26"/>
        <v>0</v>
      </c>
      <c r="AG42" s="35">
        <f t="shared" si="23"/>
        <v>0</v>
      </c>
      <c r="AH42" s="35">
        <f t="shared" si="23"/>
        <v>0</v>
      </c>
      <c r="AI42" s="35">
        <f t="shared" si="23"/>
        <v>0</v>
      </c>
      <c r="AJ42" s="35">
        <f t="shared" si="23"/>
        <v>0</v>
      </c>
    </row>
    <row r="43" spans="2:36">
      <c r="B43" s="45">
        <v>1</v>
      </c>
      <c r="C43" s="45">
        <v>2</v>
      </c>
      <c r="D43" s="45">
        <v>1</v>
      </c>
      <c r="E43" s="16"/>
      <c r="F43" s="16"/>
      <c r="G43" s="28" t="s">
        <v>44</v>
      </c>
      <c r="H43" s="37">
        <v>0</v>
      </c>
      <c r="I43" s="37">
        <v>1</v>
      </c>
      <c r="J43" s="37">
        <v>0</v>
      </c>
      <c r="K43" s="37">
        <v>1</v>
      </c>
      <c r="L43" s="37">
        <v>1</v>
      </c>
      <c r="N43" s="35">
        <f t="shared" si="20"/>
        <v>0</v>
      </c>
      <c r="O43" s="35">
        <f t="shared" si="20"/>
        <v>1</v>
      </c>
      <c r="P43" s="35">
        <f t="shared" si="20"/>
        <v>0</v>
      </c>
      <c r="Q43" s="35">
        <f t="shared" si="20"/>
        <v>1</v>
      </c>
      <c r="R43" s="35">
        <f t="shared" si="20"/>
        <v>1</v>
      </c>
      <c r="T43" s="35">
        <f t="shared" si="24"/>
        <v>0</v>
      </c>
      <c r="U43" s="35">
        <f t="shared" si="21"/>
        <v>2</v>
      </c>
      <c r="V43" s="35">
        <f t="shared" si="21"/>
        <v>0</v>
      </c>
      <c r="W43" s="35">
        <f t="shared" si="21"/>
        <v>2</v>
      </c>
      <c r="X43" s="35">
        <f t="shared" si="21"/>
        <v>2</v>
      </c>
      <c r="Z43" s="35">
        <f t="shared" si="25"/>
        <v>0</v>
      </c>
      <c r="AA43" s="35">
        <f t="shared" si="22"/>
        <v>1</v>
      </c>
      <c r="AB43" s="35">
        <f t="shared" si="22"/>
        <v>0</v>
      </c>
      <c r="AC43" s="35">
        <f t="shared" si="22"/>
        <v>1</v>
      </c>
      <c r="AD43" s="35">
        <f t="shared" si="22"/>
        <v>1</v>
      </c>
      <c r="AF43" s="35">
        <f t="shared" si="26"/>
        <v>0</v>
      </c>
      <c r="AG43" s="35">
        <f t="shared" si="23"/>
        <v>0</v>
      </c>
      <c r="AH43" s="35">
        <f t="shared" si="23"/>
        <v>0</v>
      </c>
      <c r="AI43" s="35">
        <f t="shared" si="23"/>
        <v>0</v>
      </c>
      <c r="AJ43" s="35">
        <f t="shared" si="23"/>
        <v>0</v>
      </c>
    </row>
    <row r="44" spans="2:36">
      <c r="B44" s="16"/>
      <c r="C44" s="16"/>
      <c r="D44" s="16"/>
      <c r="E44" s="16"/>
      <c r="F44" s="16"/>
      <c r="G44" s="53" t="s">
        <v>45</v>
      </c>
      <c r="H44" s="11"/>
      <c r="I44" s="11"/>
      <c r="J44" s="11"/>
      <c r="K44" s="11"/>
      <c r="L44" s="11"/>
      <c r="N44" s="35">
        <f t="shared" si="20"/>
        <v>0</v>
      </c>
      <c r="O44" s="35">
        <f t="shared" si="20"/>
        <v>0</v>
      </c>
      <c r="P44" s="35">
        <f t="shared" si="20"/>
        <v>0</v>
      </c>
      <c r="Q44" s="35">
        <f t="shared" si="20"/>
        <v>0</v>
      </c>
      <c r="R44" s="35">
        <f t="shared" si="20"/>
        <v>0</v>
      </c>
      <c r="T44" s="35">
        <f t="shared" si="24"/>
        <v>0</v>
      </c>
      <c r="U44" s="35">
        <f t="shared" si="21"/>
        <v>0</v>
      </c>
      <c r="V44" s="35">
        <f t="shared" si="21"/>
        <v>0</v>
      </c>
      <c r="W44" s="35">
        <f t="shared" si="21"/>
        <v>0</v>
      </c>
      <c r="X44" s="35">
        <f t="shared" si="21"/>
        <v>0</v>
      </c>
      <c r="Z44" s="35">
        <f t="shared" si="25"/>
        <v>0</v>
      </c>
      <c r="AA44" s="35">
        <f t="shared" si="22"/>
        <v>0</v>
      </c>
      <c r="AB44" s="35">
        <f t="shared" si="22"/>
        <v>0</v>
      </c>
      <c r="AC44" s="35">
        <f t="shared" si="22"/>
        <v>0</v>
      </c>
      <c r="AD44" s="35">
        <f t="shared" si="22"/>
        <v>0</v>
      </c>
      <c r="AF44" s="35">
        <f t="shared" si="26"/>
        <v>0</v>
      </c>
      <c r="AG44" s="35">
        <f t="shared" si="23"/>
        <v>0</v>
      </c>
      <c r="AH44" s="35">
        <f t="shared" si="23"/>
        <v>0</v>
      </c>
      <c r="AI44" s="35">
        <f t="shared" si="23"/>
        <v>0</v>
      </c>
      <c r="AJ44" s="35">
        <f t="shared" si="23"/>
        <v>0</v>
      </c>
    </row>
    <row r="45" spans="2:36">
      <c r="B45" s="16"/>
      <c r="C45" s="16">
        <v>1</v>
      </c>
      <c r="D45" s="16"/>
      <c r="E45" s="16"/>
      <c r="F45" s="16"/>
      <c r="G45" s="28" t="s">
        <v>46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N45" s="35">
        <f t="shared" si="20"/>
        <v>0</v>
      </c>
      <c r="O45" s="35">
        <f t="shared" si="20"/>
        <v>0</v>
      </c>
      <c r="P45" s="35">
        <f t="shared" si="20"/>
        <v>0</v>
      </c>
      <c r="Q45" s="35">
        <f t="shared" si="20"/>
        <v>0</v>
      </c>
      <c r="R45" s="35">
        <f t="shared" si="20"/>
        <v>0</v>
      </c>
      <c r="T45" s="35">
        <f t="shared" si="24"/>
        <v>0</v>
      </c>
      <c r="U45" s="35">
        <f t="shared" si="21"/>
        <v>0</v>
      </c>
      <c r="V45" s="35">
        <f t="shared" si="21"/>
        <v>0</v>
      </c>
      <c r="W45" s="35">
        <f t="shared" si="21"/>
        <v>0</v>
      </c>
      <c r="X45" s="35">
        <f t="shared" si="21"/>
        <v>0</v>
      </c>
      <c r="Z45" s="35">
        <f t="shared" si="25"/>
        <v>0</v>
      </c>
      <c r="AA45" s="35">
        <f t="shared" si="22"/>
        <v>0</v>
      </c>
      <c r="AB45" s="35">
        <f t="shared" si="22"/>
        <v>0</v>
      </c>
      <c r="AC45" s="35">
        <f t="shared" si="22"/>
        <v>0</v>
      </c>
      <c r="AD45" s="35">
        <f t="shared" si="22"/>
        <v>0</v>
      </c>
      <c r="AF45" s="35">
        <f t="shared" si="26"/>
        <v>0</v>
      </c>
      <c r="AG45" s="35">
        <f t="shared" si="23"/>
        <v>0</v>
      </c>
      <c r="AH45" s="35">
        <f t="shared" si="23"/>
        <v>0</v>
      </c>
      <c r="AI45" s="35">
        <f t="shared" si="23"/>
        <v>0</v>
      </c>
      <c r="AJ45" s="35">
        <f t="shared" si="23"/>
        <v>0</v>
      </c>
    </row>
    <row r="46" spans="2:36">
      <c r="B46" s="45">
        <v>1</v>
      </c>
      <c r="C46" s="45">
        <v>1</v>
      </c>
      <c r="D46" s="16"/>
      <c r="E46" s="16"/>
      <c r="F46" s="16"/>
      <c r="G46" s="28" t="s">
        <v>47</v>
      </c>
      <c r="H46" s="37">
        <v>-1</v>
      </c>
      <c r="I46" s="37">
        <v>1</v>
      </c>
      <c r="J46" s="37">
        <v>1</v>
      </c>
      <c r="K46" s="37">
        <v>0</v>
      </c>
      <c r="L46" s="37">
        <v>1</v>
      </c>
      <c r="N46" s="35">
        <f t="shared" si="20"/>
        <v>-1</v>
      </c>
      <c r="O46" s="35">
        <f t="shared" si="20"/>
        <v>1</v>
      </c>
      <c r="P46" s="35">
        <f t="shared" si="20"/>
        <v>1</v>
      </c>
      <c r="Q46" s="35">
        <f t="shared" si="20"/>
        <v>0</v>
      </c>
      <c r="R46" s="35">
        <f t="shared" si="20"/>
        <v>1</v>
      </c>
      <c r="T46" s="35">
        <f t="shared" si="24"/>
        <v>-1</v>
      </c>
      <c r="U46" s="35">
        <f t="shared" si="21"/>
        <v>1</v>
      </c>
      <c r="V46" s="35">
        <f t="shared" si="21"/>
        <v>1</v>
      </c>
      <c r="W46" s="35">
        <f t="shared" si="21"/>
        <v>0</v>
      </c>
      <c r="X46" s="35">
        <f t="shared" si="21"/>
        <v>1</v>
      </c>
      <c r="Z46" s="35">
        <f t="shared" si="25"/>
        <v>0</v>
      </c>
      <c r="AA46" s="35">
        <f t="shared" si="22"/>
        <v>0</v>
      </c>
      <c r="AB46" s="35">
        <f t="shared" si="22"/>
        <v>0</v>
      </c>
      <c r="AC46" s="35">
        <f t="shared" si="22"/>
        <v>0</v>
      </c>
      <c r="AD46" s="35">
        <f t="shared" si="22"/>
        <v>0</v>
      </c>
      <c r="AF46" s="35">
        <f t="shared" si="26"/>
        <v>0</v>
      </c>
      <c r="AG46" s="35">
        <f t="shared" si="23"/>
        <v>0</v>
      </c>
      <c r="AH46" s="35">
        <f t="shared" si="23"/>
        <v>0</v>
      </c>
      <c r="AI46" s="35">
        <f t="shared" si="23"/>
        <v>0</v>
      </c>
      <c r="AJ46" s="35">
        <f t="shared" si="23"/>
        <v>0</v>
      </c>
    </row>
    <row r="47" spans="2:36">
      <c r="B47" s="16"/>
      <c r="C47" s="16"/>
      <c r="D47" s="16"/>
      <c r="E47" s="16"/>
      <c r="F47" s="16"/>
      <c r="G47" s="28" t="s">
        <v>48</v>
      </c>
      <c r="H47" s="37">
        <v>-1</v>
      </c>
      <c r="I47" s="37">
        <v>0</v>
      </c>
      <c r="J47" s="37">
        <v>1</v>
      </c>
      <c r="K47" s="37">
        <v>0</v>
      </c>
      <c r="L47" s="37">
        <v>-1</v>
      </c>
      <c r="N47" s="35">
        <f t="shared" si="20"/>
        <v>0</v>
      </c>
      <c r="O47" s="35">
        <f t="shared" si="20"/>
        <v>0</v>
      </c>
      <c r="P47" s="35">
        <f t="shared" si="20"/>
        <v>0</v>
      </c>
      <c r="Q47" s="35">
        <f t="shared" si="20"/>
        <v>0</v>
      </c>
      <c r="R47" s="35">
        <f t="shared" si="20"/>
        <v>0</v>
      </c>
      <c r="T47" s="35">
        <f t="shared" si="24"/>
        <v>0</v>
      </c>
      <c r="U47" s="35">
        <f t="shared" si="21"/>
        <v>0</v>
      </c>
      <c r="V47" s="35">
        <f t="shared" si="21"/>
        <v>0</v>
      </c>
      <c r="W47" s="35">
        <f t="shared" si="21"/>
        <v>0</v>
      </c>
      <c r="X47" s="35">
        <f t="shared" si="21"/>
        <v>0</v>
      </c>
      <c r="Z47" s="35">
        <f t="shared" si="25"/>
        <v>0</v>
      </c>
      <c r="AA47" s="35">
        <f t="shared" si="22"/>
        <v>0</v>
      </c>
      <c r="AB47" s="35">
        <f t="shared" si="22"/>
        <v>0</v>
      </c>
      <c r="AC47" s="35">
        <f t="shared" si="22"/>
        <v>0</v>
      </c>
      <c r="AD47" s="35">
        <f t="shared" si="22"/>
        <v>0</v>
      </c>
      <c r="AF47" s="35">
        <f t="shared" si="26"/>
        <v>0</v>
      </c>
      <c r="AG47" s="35">
        <f t="shared" si="23"/>
        <v>0</v>
      </c>
      <c r="AH47" s="35">
        <f t="shared" si="23"/>
        <v>0</v>
      </c>
      <c r="AI47" s="35">
        <f t="shared" si="23"/>
        <v>0</v>
      </c>
      <c r="AJ47" s="35">
        <f t="shared" si="23"/>
        <v>0</v>
      </c>
    </row>
    <row r="48" spans="2:36">
      <c r="B48" s="45">
        <v>2</v>
      </c>
      <c r="C48" s="45">
        <v>2</v>
      </c>
      <c r="D48" s="16"/>
      <c r="E48" s="16"/>
      <c r="F48" s="16"/>
      <c r="G48" s="28" t="s">
        <v>49</v>
      </c>
      <c r="H48" s="37">
        <v>1</v>
      </c>
      <c r="I48" s="37">
        <v>-1</v>
      </c>
      <c r="J48" s="37">
        <v>0</v>
      </c>
      <c r="K48" s="37">
        <v>-1</v>
      </c>
      <c r="L48" s="37">
        <v>0</v>
      </c>
      <c r="N48" s="35">
        <f t="shared" si="20"/>
        <v>2</v>
      </c>
      <c r="O48" s="35">
        <f t="shared" si="20"/>
        <v>-2</v>
      </c>
      <c r="P48" s="35">
        <f t="shared" si="20"/>
        <v>0</v>
      </c>
      <c r="Q48" s="35">
        <f t="shared" si="20"/>
        <v>-2</v>
      </c>
      <c r="R48" s="35">
        <f t="shared" si="20"/>
        <v>0</v>
      </c>
      <c r="T48" s="35">
        <f t="shared" si="24"/>
        <v>2</v>
      </c>
      <c r="U48" s="35">
        <f t="shared" si="21"/>
        <v>-2</v>
      </c>
      <c r="V48" s="35">
        <f t="shared" si="21"/>
        <v>0</v>
      </c>
      <c r="W48" s="35">
        <f t="shared" si="21"/>
        <v>-2</v>
      </c>
      <c r="X48" s="35">
        <f t="shared" si="21"/>
        <v>0</v>
      </c>
      <c r="Z48" s="35">
        <f t="shared" si="25"/>
        <v>0</v>
      </c>
      <c r="AA48" s="35">
        <f t="shared" si="22"/>
        <v>0</v>
      </c>
      <c r="AB48" s="35">
        <f t="shared" si="22"/>
        <v>0</v>
      </c>
      <c r="AC48" s="35">
        <f t="shared" si="22"/>
        <v>0</v>
      </c>
      <c r="AD48" s="35">
        <f t="shared" si="22"/>
        <v>0</v>
      </c>
      <c r="AF48" s="35">
        <f t="shared" si="26"/>
        <v>0</v>
      </c>
      <c r="AG48" s="35">
        <f t="shared" si="23"/>
        <v>0</v>
      </c>
      <c r="AH48" s="35">
        <f t="shared" si="23"/>
        <v>0</v>
      </c>
      <c r="AI48" s="35">
        <f t="shared" si="23"/>
        <v>0</v>
      </c>
      <c r="AJ48" s="35">
        <f t="shared" si="23"/>
        <v>0</v>
      </c>
    </row>
    <row r="49" spans="2:36">
      <c r="B49" s="16"/>
      <c r="C49" s="16"/>
      <c r="D49" s="16"/>
      <c r="E49" s="16"/>
      <c r="F49" s="16"/>
      <c r="G49" s="28" t="s">
        <v>50</v>
      </c>
      <c r="H49" s="37">
        <v>1</v>
      </c>
      <c r="I49" s="37">
        <v>0</v>
      </c>
      <c r="J49" s="37">
        <v>0</v>
      </c>
      <c r="K49" s="37">
        <v>1</v>
      </c>
      <c r="L49" s="37">
        <v>1</v>
      </c>
      <c r="N49" s="35">
        <f t="shared" si="20"/>
        <v>0</v>
      </c>
      <c r="O49" s="35">
        <f t="shared" si="20"/>
        <v>0</v>
      </c>
      <c r="P49" s="35">
        <f t="shared" si="20"/>
        <v>0</v>
      </c>
      <c r="Q49" s="35">
        <f t="shared" si="20"/>
        <v>0</v>
      </c>
      <c r="R49" s="35">
        <f t="shared" si="20"/>
        <v>0</v>
      </c>
      <c r="T49" s="35">
        <f t="shared" si="24"/>
        <v>0</v>
      </c>
      <c r="U49" s="35">
        <f t="shared" si="21"/>
        <v>0</v>
      </c>
      <c r="V49" s="35">
        <f t="shared" si="21"/>
        <v>0</v>
      </c>
      <c r="W49" s="35">
        <f t="shared" si="21"/>
        <v>0</v>
      </c>
      <c r="X49" s="35">
        <f t="shared" si="21"/>
        <v>0</v>
      </c>
      <c r="Z49" s="35">
        <f t="shared" si="25"/>
        <v>0</v>
      </c>
      <c r="AA49" s="35">
        <f t="shared" si="22"/>
        <v>0</v>
      </c>
      <c r="AB49" s="35">
        <f t="shared" si="22"/>
        <v>0</v>
      </c>
      <c r="AC49" s="35">
        <f t="shared" si="22"/>
        <v>0</v>
      </c>
      <c r="AD49" s="35">
        <f t="shared" si="22"/>
        <v>0</v>
      </c>
      <c r="AF49" s="35">
        <f t="shared" si="26"/>
        <v>0</v>
      </c>
      <c r="AG49" s="35">
        <f t="shared" si="23"/>
        <v>0</v>
      </c>
      <c r="AH49" s="35">
        <f t="shared" si="23"/>
        <v>0</v>
      </c>
      <c r="AI49" s="35">
        <f t="shared" si="23"/>
        <v>0</v>
      </c>
      <c r="AJ49" s="35">
        <f t="shared" si="23"/>
        <v>0</v>
      </c>
    </row>
    <row r="50" spans="2:36">
      <c r="B50" s="16"/>
      <c r="C50" s="16"/>
      <c r="D50" s="16"/>
      <c r="E50" s="16"/>
      <c r="F50" s="16"/>
      <c r="G50" s="53" t="s">
        <v>51</v>
      </c>
      <c r="H50" s="11"/>
      <c r="I50" s="11"/>
      <c r="J50" s="11"/>
      <c r="K50" s="11"/>
      <c r="L50" s="11"/>
      <c r="N50" s="35">
        <f t="shared" si="20"/>
        <v>0</v>
      </c>
      <c r="O50" s="35">
        <f t="shared" si="20"/>
        <v>0</v>
      </c>
      <c r="P50" s="35">
        <f t="shared" si="20"/>
        <v>0</v>
      </c>
      <c r="Q50" s="35">
        <f t="shared" si="20"/>
        <v>0</v>
      </c>
      <c r="R50" s="35">
        <f t="shared" si="20"/>
        <v>0</v>
      </c>
      <c r="T50" s="35">
        <f t="shared" si="24"/>
        <v>0</v>
      </c>
      <c r="U50" s="35">
        <f t="shared" si="21"/>
        <v>0</v>
      </c>
      <c r="V50" s="35">
        <f t="shared" si="21"/>
        <v>0</v>
      </c>
      <c r="W50" s="35">
        <f t="shared" si="21"/>
        <v>0</v>
      </c>
      <c r="X50" s="35">
        <f t="shared" si="21"/>
        <v>0</v>
      </c>
      <c r="Z50" s="35">
        <f t="shared" si="25"/>
        <v>0</v>
      </c>
      <c r="AA50" s="35">
        <f t="shared" si="22"/>
        <v>0</v>
      </c>
      <c r="AB50" s="35">
        <f t="shared" si="22"/>
        <v>0</v>
      </c>
      <c r="AC50" s="35">
        <f t="shared" si="22"/>
        <v>0</v>
      </c>
      <c r="AD50" s="35">
        <f t="shared" si="22"/>
        <v>0</v>
      </c>
      <c r="AF50" s="35">
        <f t="shared" si="26"/>
        <v>0</v>
      </c>
      <c r="AG50" s="35">
        <f t="shared" si="23"/>
        <v>0</v>
      </c>
      <c r="AH50" s="35">
        <f t="shared" si="23"/>
        <v>0</v>
      </c>
      <c r="AI50" s="35">
        <f t="shared" si="23"/>
        <v>0</v>
      </c>
      <c r="AJ50" s="35">
        <f t="shared" si="23"/>
        <v>0</v>
      </c>
    </row>
    <row r="51" spans="2:36">
      <c r="B51" s="45">
        <v>2</v>
      </c>
      <c r="C51" s="45">
        <v>1</v>
      </c>
      <c r="D51" s="45">
        <v>1</v>
      </c>
      <c r="E51" s="16"/>
      <c r="F51" s="16"/>
      <c r="G51" s="28" t="s">
        <v>52</v>
      </c>
      <c r="H51" s="37">
        <v>-1</v>
      </c>
      <c r="I51" s="37">
        <v>1</v>
      </c>
      <c r="J51" s="37">
        <v>0</v>
      </c>
      <c r="K51" s="37">
        <v>-1</v>
      </c>
      <c r="L51" s="37">
        <v>-1</v>
      </c>
      <c r="N51" s="35">
        <f t="shared" si="20"/>
        <v>-2</v>
      </c>
      <c r="O51" s="35">
        <f t="shared" si="20"/>
        <v>2</v>
      </c>
      <c r="P51" s="35">
        <f t="shared" si="20"/>
        <v>0</v>
      </c>
      <c r="Q51" s="35">
        <f t="shared" si="20"/>
        <v>-2</v>
      </c>
      <c r="R51" s="35">
        <f t="shared" si="20"/>
        <v>-2</v>
      </c>
      <c r="T51" s="35">
        <f t="shared" si="24"/>
        <v>-1</v>
      </c>
      <c r="U51" s="35">
        <f t="shared" si="21"/>
        <v>1</v>
      </c>
      <c r="V51" s="35">
        <f t="shared" si="21"/>
        <v>0</v>
      </c>
      <c r="W51" s="35">
        <f t="shared" si="21"/>
        <v>-1</v>
      </c>
      <c r="X51" s="35">
        <f t="shared" si="21"/>
        <v>-1</v>
      </c>
      <c r="Z51" s="35">
        <f t="shared" si="25"/>
        <v>-1</v>
      </c>
      <c r="AA51" s="35">
        <f t="shared" si="22"/>
        <v>1</v>
      </c>
      <c r="AB51" s="35">
        <f t="shared" si="22"/>
        <v>0</v>
      </c>
      <c r="AC51" s="35">
        <f t="shared" si="22"/>
        <v>-1</v>
      </c>
      <c r="AD51" s="35">
        <f t="shared" si="22"/>
        <v>-1</v>
      </c>
      <c r="AF51" s="35">
        <f t="shared" si="26"/>
        <v>0</v>
      </c>
      <c r="AG51" s="35">
        <f t="shared" si="23"/>
        <v>0</v>
      </c>
      <c r="AH51" s="35">
        <f t="shared" si="23"/>
        <v>0</v>
      </c>
      <c r="AI51" s="35">
        <f t="shared" si="23"/>
        <v>0</v>
      </c>
      <c r="AJ51" s="35">
        <f t="shared" si="23"/>
        <v>0</v>
      </c>
    </row>
    <row r="52" spans="2:36">
      <c r="B52" s="16"/>
      <c r="C52" s="16"/>
      <c r="D52" s="16"/>
      <c r="E52" s="16"/>
      <c r="F52" s="16"/>
      <c r="G52" s="28" t="s">
        <v>53</v>
      </c>
      <c r="H52" s="37">
        <v>-1</v>
      </c>
      <c r="I52" s="37">
        <v>1</v>
      </c>
      <c r="J52" s="37">
        <v>0</v>
      </c>
      <c r="K52" s="37">
        <v>-1</v>
      </c>
      <c r="L52" s="37">
        <v>-1</v>
      </c>
      <c r="N52" s="35">
        <f t="shared" si="20"/>
        <v>0</v>
      </c>
      <c r="O52" s="35">
        <f t="shared" si="20"/>
        <v>0</v>
      </c>
      <c r="P52" s="35">
        <f t="shared" si="20"/>
        <v>0</v>
      </c>
      <c r="Q52" s="35">
        <f t="shared" si="20"/>
        <v>0</v>
      </c>
      <c r="R52" s="35">
        <f t="shared" si="20"/>
        <v>0</v>
      </c>
      <c r="T52" s="35">
        <f t="shared" si="24"/>
        <v>0</v>
      </c>
      <c r="U52" s="35">
        <f t="shared" si="21"/>
        <v>0</v>
      </c>
      <c r="V52" s="35">
        <f t="shared" si="21"/>
        <v>0</v>
      </c>
      <c r="W52" s="35">
        <f t="shared" si="21"/>
        <v>0</v>
      </c>
      <c r="X52" s="35">
        <f t="shared" si="21"/>
        <v>0</v>
      </c>
      <c r="Z52" s="35">
        <f t="shared" si="25"/>
        <v>0</v>
      </c>
      <c r="AA52" s="35">
        <f t="shared" si="22"/>
        <v>0</v>
      </c>
      <c r="AB52" s="35">
        <f t="shared" si="22"/>
        <v>0</v>
      </c>
      <c r="AC52" s="35">
        <f t="shared" si="22"/>
        <v>0</v>
      </c>
      <c r="AD52" s="35">
        <f t="shared" si="22"/>
        <v>0</v>
      </c>
      <c r="AF52" s="35">
        <f t="shared" si="26"/>
        <v>0</v>
      </c>
      <c r="AG52" s="35">
        <f t="shared" si="23"/>
        <v>0</v>
      </c>
      <c r="AH52" s="35">
        <f t="shared" si="23"/>
        <v>0</v>
      </c>
      <c r="AI52" s="35">
        <f t="shared" si="23"/>
        <v>0</v>
      </c>
      <c r="AJ52" s="35">
        <f t="shared" si="23"/>
        <v>0</v>
      </c>
    </row>
    <row r="53" spans="2:36">
      <c r="B53" s="45">
        <v>1</v>
      </c>
      <c r="C53" s="45">
        <v>2</v>
      </c>
      <c r="D53" s="45">
        <v>2</v>
      </c>
      <c r="E53" s="16"/>
      <c r="F53" s="16"/>
      <c r="G53" s="28" t="s">
        <v>54</v>
      </c>
      <c r="H53" s="37">
        <v>1</v>
      </c>
      <c r="I53" s="37">
        <v>1</v>
      </c>
      <c r="J53" s="37">
        <v>-1</v>
      </c>
      <c r="K53" s="37">
        <v>0</v>
      </c>
      <c r="L53" s="37">
        <v>-1</v>
      </c>
      <c r="N53" s="35">
        <f t="shared" si="20"/>
        <v>1</v>
      </c>
      <c r="O53" s="35">
        <f t="shared" si="20"/>
        <v>1</v>
      </c>
      <c r="P53" s="35">
        <f t="shared" si="20"/>
        <v>-1</v>
      </c>
      <c r="Q53" s="35">
        <f t="shared" si="20"/>
        <v>0</v>
      </c>
      <c r="R53" s="35">
        <f t="shared" si="20"/>
        <v>-1</v>
      </c>
      <c r="T53" s="35">
        <f t="shared" si="24"/>
        <v>2</v>
      </c>
      <c r="U53" s="35">
        <f t="shared" si="21"/>
        <v>2</v>
      </c>
      <c r="V53" s="35">
        <f t="shared" si="21"/>
        <v>-2</v>
      </c>
      <c r="W53" s="35">
        <f t="shared" si="21"/>
        <v>0</v>
      </c>
      <c r="X53" s="35">
        <f t="shared" si="21"/>
        <v>-2</v>
      </c>
      <c r="Z53" s="35">
        <f t="shared" si="25"/>
        <v>2</v>
      </c>
      <c r="AA53" s="35">
        <f t="shared" si="22"/>
        <v>2</v>
      </c>
      <c r="AB53" s="35">
        <f t="shared" si="22"/>
        <v>-2</v>
      </c>
      <c r="AC53" s="35">
        <f t="shared" si="22"/>
        <v>0</v>
      </c>
      <c r="AD53" s="35">
        <f t="shared" si="22"/>
        <v>-2</v>
      </c>
      <c r="AF53" s="35">
        <f t="shared" si="26"/>
        <v>0</v>
      </c>
      <c r="AG53" s="35">
        <f t="shared" si="23"/>
        <v>0</v>
      </c>
      <c r="AH53" s="35">
        <f t="shared" si="23"/>
        <v>0</v>
      </c>
      <c r="AI53" s="35">
        <f t="shared" si="23"/>
        <v>0</v>
      </c>
      <c r="AJ53" s="35">
        <f t="shared" si="23"/>
        <v>0</v>
      </c>
    </row>
    <row r="54" spans="2:36">
      <c r="B54" s="45">
        <v>1</v>
      </c>
      <c r="C54" s="45">
        <v>2</v>
      </c>
      <c r="D54" s="45">
        <v>2</v>
      </c>
      <c r="E54" s="16"/>
      <c r="F54" s="16"/>
      <c r="G54" s="28" t="s">
        <v>55</v>
      </c>
      <c r="H54" s="37">
        <v>1</v>
      </c>
      <c r="I54" s="37">
        <v>1</v>
      </c>
      <c r="J54" s="37">
        <v>0</v>
      </c>
      <c r="K54" s="37">
        <v>0</v>
      </c>
      <c r="L54" s="37">
        <v>1</v>
      </c>
      <c r="N54" s="35">
        <f t="shared" si="20"/>
        <v>1</v>
      </c>
      <c r="O54" s="35">
        <f t="shared" si="20"/>
        <v>1</v>
      </c>
      <c r="P54" s="35">
        <f t="shared" si="20"/>
        <v>0</v>
      </c>
      <c r="Q54" s="35">
        <f t="shared" si="20"/>
        <v>0</v>
      </c>
      <c r="R54" s="35">
        <f t="shared" si="20"/>
        <v>1</v>
      </c>
      <c r="T54" s="35">
        <f t="shared" si="24"/>
        <v>2</v>
      </c>
      <c r="U54" s="35">
        <f t="shared" si="21"/>
        <v>2</v>
      </c>
      <c r="V54" s="35">
        <f t="shared" si="21"/>
        <v>0</v>
      </c>
      <c r="W54" s="35">
        <f t="shared" si="21"/>
        <v>0</v>
      </c>
      <c r="X54" s="35">
        <f t="shared" si="21"/>
        <v>2</v>
      </c>
      <c r="Z54" s="35">
        <f t="shared" si="25"/>
        <v>2</v>
      </c>
      <c r="AA54" s="35">
        <f t="shared" si="22"/>
        <v>2</v>
      </c>
      <c r="AB54" s="35">
        <f t="shared" si="22"/>
        <v>0</v>
      </c>
      <c r="AC54" s="35">
        <f t="shared" si="22"/>
        <v>0</v>
      </c>
      <c r="AD54" s="35">
        <f t="shared" si="22"/>
        <v>2</v>
      </c>
      <c r="AF54" s="35">
        <f t="shared" si="26"/>
        <v>0</v>
      </c>
      <c r="AG54" s="35">
        <f t="shared" si="23"/>
        <v>0</v>
      </c>
      <c r="AH54" s="35">
        <f t="shared" si="23"/>
        <v>0</v>
      </c>
      <c r="AI54" s="35">
        <f t="shared" si="23"/>
        <v>0</v>
      </c>
      <c r="AJ54" s="35">
        <f t="shared" si="23"/>
        <v>0</v>
      </c>
    </row>
    <row r="55" spans="2:36">
      <c r="B55" s="45">
        <v>1</v>
      </c>
      <c r="C55" s="16"/>
      <c r="D55" s="45"/>
      <c r="E55" s="45"/>
      <c r="F55" s="16"/>
      <c r="G55" s="28" t="s">
        <v>56</v>
      </c>
      <c r="H55" s="37">
        <v>1</v>
      </c>
      <c r="I55" s="37">
        <v>1</v>
      </c>
      <c r="J55" s="37">
        <v>0</v>
      </c>
      <c r="K55" s="37">
        <v>1</v>
      </c>
      <c r="L55" s="37">
        <v>1</v>
      </c>
      <c r="N55" s="35">
        <f t="shared" si="20"/>
        <v>1</v>
      </c>
      <c r="O55" s="35">
        <f t="shared" si="20"/>
        <v>1</v>
      </c>
      <c r="P55" s="35">
        <f t="shared" si="20"/>
        <v>0</v>
      </c>
      <c r="Q55" s="35">
        <f t="shared" si="20"/>
        <v>1</v>
      </c>
      <c r="R55" s="35">
        <f t="shared" si="20"/>
        <v>1</v>
      </c>
      <c r="T55" s="35">
        <f t="shared" si="24"/>
        <v>0</v>
      </c>
      <c r="U55" s="35">
        <f t="shared" si="21"/>
        <v>0</v>
      </c>
      <c r="V55" s="35">
        <f t="shared" si="21"/>
        <v>0</v>
      </c>
      <c r="W55" s="35">
        <f t="shared" si="21"/>
        <v>0</v>
      </c>
      <c r="X55" s="35">
        <f t="shared" si="21"/>
        <v>0</v>
      </c>
      <c r="Z55" s="35">
        <f t="shared" si="25"/>
        <v>0</v>
      </c>
      <c r="AA55" s="35">
        <f t="shared" si="22"/>
        <v>0</v>
      </c>
      <c r="AB55" s="35">
        <f t="shared" si="22"/>
        <v>0</v>
      </c>
      <c r="AC55" s="35">
        <f t="shared" si="22"/>
        <v>0</v>
      </c>
      <c r="AD55" s="35">
        <f t="shared" si="22"/>
        <v>0</v>
      </c>
      <c r="AF55" s="35">
        <f t="shared" si="26"/>
        <v>0</v>
      </c>
      <c r="AG55" s="35">
        <f t="shared" si="23"/>
        <v>0</v>
      </c>
      <c r="AH55" s="35">
        <f t="shared" si="23"/>
        <v>0</v>
      </c>
      <c r="AI55" s="35">
        <f t="shared" si="23"/>
        <v>0</v>
      </c>
      <c r="AJ55" s="35">
        <f t="shared" si="23"/>
        <v>0</v>
      </c>
    </row>
    <row r="56" spans="2:36">
      <c r="B56" s="16"/>
      <c r="C56" s="16"/>
      <c r="D56" s="45">
        <v>1</v>
      </c>
      <c r="E56" s="45"/>
      <c r="F56" s="16"/>
      <c r="G56" s="28" t="s">
        <v>57</v>
      </c>
      <c r="H56" s="37">
        <v>1</v>
      </c>
      <c r="I56" s="37">
        <v>1</v>
      </c>
      <c r="J56" s="37">
        <v>0</v>
      </c>
      <c r="K56" s="37">
        <v>1</v>
      </c>
      <c r="L56" s="37">
        <v>1</v>
      </c>
      <c r="N56" s="35">
        <f t="shared" si="20"/>
        <v>0</v>
      </c>
      <c r="O56" s="35">
        <f t="shared" si="20"/>
        <v>0</v>
      </c>
      <c r="P56" s="35">
        <f t="shared" si="20"/>
        <v>0</v>
      </c>
      <c r="Q56" s="35">
        <f t="shared" si="20"/>
        <v>0</v>
      </c>
      <c r="R56" s="35">
        <f t="shared" si="20"/>
        <v>0</v>
      </c>
      <c r="T56" s="35">
        <f t="shared" si="24"/>
        <v>0</v>
      </c>
      <c r="U56" s="35">
        <f t="shared" si="21"/>
        <v>0</v>
      </c>
      <c r="V56" s="35">
        <f t="shared" si="21"/>
        <v>0</v>
      </c>
      <c r="W56" s="35">
        <f t="shared" si="21"/>
        <v>0</v>
      </c>
      <c r="X56" s="35">
        <f t="shared" si="21"/>
        <v>0</v>
      </c>
      <c r="Z56" s="35">
        <f t="shared" si="25"/>
        <v>1</v>
      </c>
      <c r="AA56" s="35">
        <f t="shared" si="22"/>
        <v>1</v>
      </c>
      <c r="AB56" s="35">
        <f t="shared" si="22"/>
        <v>0</v>
      </c>
      <c r="AC56" s="35">
        <f t="shared" si="22"/>
        <v>1</v>
      </c>
      <c r="AD56" s="35">
        <f t="shared" si="22"/>
        <v>1</v>
      </c>
      <c r="AF56" s="35">
        <f t="shared" si="26"/>
        <v>0</v>
      </c>
      <c r="AG56" s="35">
        <f t="shared" si="23"/>
        <v>0</v>
      </c>
      <c r="AH56" s="35">
        <f t="shared" si="23"/>
        <v>0</v>
      </c>
      <c r="AI56" s="35">
        <f t="shared" si="23"/>
        <v>0</v>
      </c>
      <c r="AJ56" s="35">
        <f t="shared" si="23"/>
        <v>0</v>
      </c>
    </row>
    <row r="57" spans="2:36">
      <c r="B57" s="45">
        <v>1</v>
      </c>
      <c r="C57" s="45">
        <v>1</v>
      </c>
      <c r="D57" s="45">
        <v>1</v>
      </c>
      <c r="E57" s="16"/>
      <c r="F57" s="16"/>
      <c r="G57" s="28" t="s">
        <v>58</v>
      </c>
      <c r="H57" s="37">
        <v>1</v>
      </c>
      <c r="I57" s="37">
        <v>1</v>
      </c>
      <c r="J57" s="37">
        <v>0</v>
      </c>
      <c r="K57" s="37">
        <v>0</v>
      </c>
      <c r="L57" s="37">
        <v>0</v>
      </c>
      <c r="N57" s="35">
        <f t="shared" si="20"/>
        <v>1</v>
      </c>
      <c r="O57" s="35">
        <f t="shared" si="20"/>
        <v>1</v>
      </c>
      <c r="P57" s="35">
        <f t="shared" si="20"/>
        <v>0</v>
      </c>
      <c r="Q57" s="35">
        <f t="shared" si="20"/>
        <v>0</v>
      </c>
      <c r="R57" s="35">
        <f t="shared" si="20"/>
        <v>0</v>
      </c>
      <c r="T57" s="35">
        <f t="shared" si="24"/>
        <v>1</v>
      </c>
      <c r="U57" s="35">
        <f t="shared" si="21"/>
        <v>1</v>
      </c>
      <c r="V57" s="35">
        <f t="shared" si="21"/>
        <v>0</v>
      </c>
      <c r="W57" s="35">
        <f t="shared" si="21"/>
        <v>0</v>
      </c>
      <c r="X57" s="35">
        <f t="shared" si="21"/>
        <v>0</v>
      </c>
      <c r="Z57" s="35">
        <f t="shared" si="25"/>
        <v>1</v>
      </c>
      <c r="AA57" s="35">
        <f t="shared" si="22"/>
        <v>1</v>
      </c>
      <c r="AB57" s="35">
        <f t="shared" si="22"/>
        <v>0</v>
      </c>
      <c r="AC57" s="35">
        <f t="shared" si="22"/>
        <v>0</v>
      </c>
      <c r="AD57" s="35">
        <f t="shared" si="22"/>
        <v>0</v>
      </c>
      <c r="AF57" s="35">
        <f t="shared" si="26"/>
        <v>0</v>
      </c>
      <c r="AG57" s="35">
        <f t="shared" si="23"/>
        <v>0</v>
      </c>
      <c r="AH57" s="35">
        <f t="shared" si="23"/>
        <v>0</v>
      </c>
      <c r="AI57" s="35">
        <f t="shared" si="23"/>
        <v>0</v>
      </c>
      <c r="AJ57" s="35">
        <f t="shared" si="23"/>
        <v>0</v>
      </c>
    </row>
    <row r="58" spans="2:36">
      <c r="B58" s="16"/>
      <c r="C58" s="16"/>
      <c r="D58" s="16"/>
      <c r="E58" s="16"/>
      <c r="F58" s="16"/>
      <c r="G58" s="28"/>
      <c r="H58" s="37"/>
      <c r="I58" s="37"/>
      <c r="J58" s="37"/>
      <c r="K58" s="37"/>
      <c r="L58" s="17" t="s">
        <v>59</v>
      </c>
      <c r="N58" s="18">
        <f>SUM(N35:N57)/SUM($B$35:$B$57)</f>
        <v>-0.13333333333333333</v>
      </c>
      <c r="O58" s="18">
        <f t="shared" ref="O58:R58" si="27">SUM(O35:O57)/SUM($B$35:$B$57)</f>
        <v>0.73333333333333328</v>
      </c>
      <c r="P58" s="18">
        <f t="shared" si="27"/>
        <v>-0.2</v>
      </c>
      <c r="Q58" s="18">
        <f t="shared" si="27"/>
        <v>0.2</v>
      </c>
      <c r="R58" s="18">
        <f t="shared" si="27"/>
        <v>0.4</v>
      </c>
      <c r="T58" s="18">
        <f>SUM(T35:T57)/SUM($C$35:$C$57)</f>
        <v>-5.5555555555555552E-2</v>
      </c>
      <c r="U58" s="18">
        <f t="shared" ref="U58:X58" si="28">SUM(U35:U57)/SUM($C$35:$C$57)</f>
        <v>0.72222222222222221</v>
      </c>
      <c r="V58" s="18">
        <f t="shared" si="28"/>
        <v>-0.16666666666666666</v>
      </c>
      <c r="W58" s="18">
        <f t="shared" si="28"/>
        <v>0.27777777777777779</v>
      </c>
      <c r="X58" s="18">
        <f t="shared" si="28"/>
        <v>0.44444444444444442</v>
      </c>
      <c r="Z58" s="18">
        <f>SUM(Z35:Z57)/SUM($D$35:$D$57)</f>
        <v>0.44444444444444442</v>
      </c>
      <c r="AA58" s="18">
        <f t="shared" ref="AA58:AD58" si="29">SUM(AA35:AA57)/SUM($D$35:$D$57)</f>
        <v>1</v>
      </c>
      <c r="AB58" s="18">
        <f t="shared" si="29"/>
        <v>-0.1111111111111111</v>
      </c>
      <c r="AC58" s="18">
        <f t="shared" si="29"/>
        <v>0.22222222222222221</v>
      </c>
      <c r="AD58" s="18">
        <f t="shared" si="29"/>
        <v>0.22222222222222221</v>
      </c>
      <c r="AF58" s="18">
        <f>SUM(AF35:AF57)/SUM($E$35:$E$57)</f>
        <v>0</v>
      </c>
      <c r="AG58" s="18">
        <f t="shared" ref="AG58:AJ58" si="30">SUM(AG35:AG57)/SUM($E$35:$E$57)</f>
        <v>0.5</v>
      </c>
      <c r="AH58" s="18">
        <f t="shared" si="30"/>
        <v>1</v>
      </c>
      <c r="AI58" s="18">
        <f t="shared" si="30"/>
        <v>0.5</v>
      </c>
      <c r="AJ58" s="18">
        <f t="shared" si="30"/>
        <v>0.5</v>
      </c>
    </row>
    <row r="59" spans="2:36">
      <c r="B59" s="16"/>
      <c r="C59" s="16"/>
      <c r="D59" s="16"/>
      <c r="E59" s="16"/>
      <c r="F59" s="16"/>
      <c r="G59" s="28"/>
      <c r="H59" s="37"/>
      <c r="I59" s="37"/>
      <c r="J59" s="37"/>
      <c r="K59" s="37"/>
      <c r="L59" s="37"/>
      <c r="T59" s="35"/>
      <c r="U59" s="35"/>
      <c r="V59" s="35"/>
      <c r="W59" s="35"/>
      <c r="X59" s="35"/>
      <c r="Z59" s="35"/>
      <c r="AA59" s="35"/>
      <c r="AB59" s="35"/>
      <c r="AC59" s="35"/>
      <c r="AD59" s="35"/>
      <c r="AF59" s="35"/>
      <c r="AG59" s="35"/>
      <c r="AH59" s="35"/>
      <c r="AI59" s="35"/>
      <c r="AJ59" s="35"/>
    </row>
    <row r="60" spans="2:36">
      <c r="B60" s="16"/>
      <c r="C60" s="16"/>
      <c r="D60" s="16"/>
      <c r="E60" s="16"/>
      <c r="F60" s="16"/>
      <c r="G60" s="52" t="s">
        <v>60</v>
      </c>
      <c r="H60" s="11"/>
      <c r="I60" s="11"/>
      <c r="J60" s="11"/>
      <c r="K60" s="11"/>
      <c r="L60" s="11"/>
      <c r="T60" s="35"/>
      <c r="U60" s="35"/>
      <c r="V60" s="35"/>
      <c r="W60" s="35"/>
      <c r="X60" s="35"/>
      <c r="Z60" s="35"/>
      <c r="AA60" s="35"/>
      <c r="AB60" s="35"/>
      <c r="AC60" s="35"/>
      <c r="AD60" s="35"/>
      <c r="AF60" s="35"/>
      <c r="AG60" s="35"/>
      <c r="AH60" s="35"/>
      <c r="AI60" s="35"/>
      <c r="AJ60" s="35"/>
    </row>
    <row r="61" spans="2:36">
      <c r="B61" s="16"/>
      <c r="C61" s="16"/>
      <c r="D61" s="16"/>
      <c r="E61" s="16"/>
      <c r="F61" s="16"/>
      <c r="G61" s="28" t="s">
        <v>61</v>
      </c>
      <c r="H61" s="37">
        <v>1</v>
      </c>
      <c r="I61" s="37">
        <v>0</v>
      </c>
      <c r="J61" s="37">
        <v>0</v>
      </c>
      <c r="K61" s="37">
        <v>-1</v>
      </c>
      <c r="L61" s="37">
        <v>0</v>
      </c>
      <c r="N61" s="35">
        <f t="shared" ref="N61:R73" si="31">$B61*H61</f>
        <v>0</v>
      </c>
      <c r="O61" s="35">
        <f t="shared" si="31"/>
        <v>0</v>
      </c>
      <c r="P61" s="35">
        <f t="shared" si="31"/>
        <v>0</v>
      </c>
      <c r="Q61" s="35">
        <f t="shared" si="31"/>
        <v>0</v>
      </c>
      <c r="R61" s="35">
        <f t="shared" si="31"/>
        <v>0</v>
      </c>
      <c r="T61" s="35">
        <f>$C61*H61</f>
        <v>0</v>
      </c>
      <c r="U61" s="35">
        <f t="shared" ref="U61:X73" si="32">$C61*I61</f>
        <v>0</v>
      </c>
      <c r="V61" s="35">
        <f t="shared" si="32"/>
        <v>0</v>
      </c>
      <c r="W61" s="35">
        <f t="shared" si="32"/>
        <v>0</v>
      </c>
      <c r="X61" s="35">
        <f t="shared" si="32"/>
        <v>0</v>
      </c>
      <c r="Z61" s="35">
        <f>$D61*H61</f>
        <v>0</v>
      </c>
      <c r="AA61" s="35">
        <f t="shared" ref="AA61:AD73" si="33">$D61*I61</f>
        <v>0</v>
      </c>
      <c r="AB61" s="35">
        <f t="shared" si="33"/>
        <v>0</v>
      </c>
      <c r="AC61" s="35">
        <f t="shared" si="33"/>
        <v>0</v>
      </c>
      <c r="AD61" s="35">
        <f t="shared" si="33"/>
        <v>0</v>
      </c>
      <c r="AF61" s="35">
        <f>$E61*H61</f>
        <v>0</v>
      </c>
      <c r="AG61" s="35">
        <f t="shared" ref="AG61:AJ73" si="34">$E61*I61</f>
        <v>0</v>
      </c>
      <c r="AH61" s="35">
        <f t="shared" si="34"/>
        <v>0</v>
      </c>
      <c r="AI61" s="35">
        <f t="shared" si="34"/>
        <v>0</v>
      </c>
      <c r="AJ61" s="35">
        <f t="shared" si="34"/>
        <v>0</v>
      </c>
    </row>
    <row r="62" spans="2:36">
      <c r="B62" s="45">
        <v>1</v>
      </c>
      <c r="C62" s="45">
        <v>1</v>
      </c>
      <c r="D62" s="45">
        <v>1</v>
      </c>
      <c r="E62" s="45"/>
      <c r="F62" s="16"/>
      <c r="G62" s="28" t="s">
        <v>62</v>
      </c>
      <c r="H62" s="37">
        <v>1</v>
      </c>
      <c r="I62" s="37">
        <v>1</v>
      </c>
      <c r="J62" s="37">
        <v>0</v>
      </c>
      <c r="K62" s="37">
        <v>1</v>
      </c>
      <c r="L62" s="37">
        <v>1</v>
      </c>
      <c r="N62" s="35">
        <f t="shared" si="31"/>
        <v>1</v>
      </c>
      <c r="O62" s="35">
        <f t="shared" si="31"/>
        <v>1</v>
      </c>
      <c r="P62" s="35">
        <f t="shared" si="31"/>
        <v>0</v>
      </c>
      <c r="Q62" s="35">
        <f t="shared" si="31"/>
        <v>1</v>
      </c>
      <c r="R62" s="35">
        <f t="shared" si="31"/>
        <v>1</v>
      </c>
      <c r="T62" s="35">
        <f t="shared" ref="T62:T73" si="35">$C62*H62</f>
        <v>1</v>
      </c>
      <c r="U62" s="35">
        <f t="shared" si="32"/>
        <v>1</v>
      </c>
      <c r="V62" s="35">
        <f t="shared" si="32"/>
        <v>0</v>
      </c>
      <c r="W62" s="35">
        <f t="shared" si="32"/>
        <v>1</v>
      </c>
      <c r="X62" s="35">
        <f t="shared" si="32"/>
        <v>1</v>
      </c>
      <c r="Z62" s="35">
        <f t="shared" ref="Z62:Z73" si="36">$D62*H62</f>
        <v>1</v>
      </c>
      <c r="AA62" s="35">
        <f t="shared" si="33"/>
        <v>1</v>
      </c>
      <c r="AB62" s="35">
        <f t="shared" si="33"/>
        <v>0</v>
      </c>
      <c r="AC62" s="35">
        <f t="shared" si="33"/>
        <v>1</v>
      </c>
      <c r="AD62" s="35">
        <f t="shared" si="33"/>
        <v>1</v>
      </c>
      <c r="AF62" s="35">
        <f t="shared" ref="AF62:AF73" si="37">$E62*H62</f>
        <v>0</v>
      </c>
      <c r="AG62" s="35">
        <f t="shared" si="34"/>
        <v>0</v>
      </c>
      <c r="AH62" s="35">
        <f t="shared" si="34"/>
        <v>0</v>
      </c>
      <c r="AI62" s="35">
        <f t="shared" si="34"/>
        <v>0</v>
      </c>
      <c r="AJ62" s="35">
        <f t="shared" si="34"/>
        <v>0</v>
      </c>
    </row>
    <row r="63" spans="2:36">
      <c r="B63" s="45">
        <v>1</v>
      </c>
      <c r="C63" s="45">
        <v>1</v>
      </c>
      <c r="D63" s="45">
        <v>1</v>
      </c>
      <c r="E63" s="45"/>
      <c r="F63" s="16"/>
      <c r="G63" s="28" t="s">
        <v>63</v>
      </c>
      <c r="H63" s="37">
        <v>1</v>
      </c>
      <c r="I63" s="37">
        <v>1</v>
      </c>
      <c r="J63" s="37">
        <v>1</v>
      </c>
      <c r="K63" s="37">
        <v>1</v>
      </c>
      <c r="L63" s="37">
        <v>0</v>
      </c>
      <c r="N63" s="35">
        <f t="shared" si="31"/>
        <v>1</v>
      </c>
      <c r="O63" s="35">
        <f t="shared" si="31"/>
        <v>1</v>
      </c>
      <c r="P63" s="35">
        <f t="shared" si="31"/>
        <v>1</v>
      </c>
      <c r="Q63" s="35">
        <f t="shared" si="31"/>
        <v>1</v>
      </c>
      <c r="R63" s="35">
        <f t="shared" si="31"/>
        <v>0</v>
      </c>
      <c r="T63" s="35">
        <f t="shared" si="35"/>
        <v>1</v>
      </c>
      <c r="U63" s="35">
        <f t="shared" si="32"/>
        <v>1</v>
      </c>
      <c r="V63" s="35">
        <f t="shared" si="32"/>
        <v>1</v>
      </c>
      <c r="W63" s="35">
        <f t="shared" si="32"/>
        <v>1</v>
      </c>
      <c r="X63" s="35">
        <f t="shared" si="32"/>
        <v>0</v>
      </c>
      <c r="Z63" s="35">
        <f t="shared" si="36"/>
        <v>1</v>
      </c>
      <c r="AA63" s="35">
        <f t="shared" si="33"/>
        <v>1</v>
      </c>
      <c r="AB63" s="35">
        <f t="shared" si="33"/>
        <v>1</v>
      </c>
      <c r="AC63" s="35">
        <f t="shared" si="33"/>
        <v>1</v>
      </c>
      <c r="AD63" s="35">
        <f t="shared" si="33"/>
        <v>0</v>
      </c>
      <c r="AF63" s="35">
        <f t="shared" si="37"/>
        <v>0</v>
      </c>
      <c r="AG63" s="35">
        <f t="shared" si="34"/>
        <v>0</v>
      </c>
      <c r="AH63" s="35">
        <f t="shared" si="34"/>
        <v>0</v>
      </c>
      <c r="AI63" s="35">
        <f t="shared" si="34"/>
        <v>0</v>
      </c>
      <c r="AJ63" s="35">
        <f t="shared" si="34"/>
        <v>0</v>
      </c>
    </row>
    <row r="64" spans="2:36">
      <c r="B64" s="16"/>
      <c r="C64" s="16"/>
      <c r="D64" s="16"/>
      <c r="E64" s="16"/>
      <c r="F64" s="16"/>
      <c r="G64" s="28" t="s">
        <v>64</v>
      </c>
      <c r="H64" s="37">
        <v>1</v>
      </c>
      <c r="I64" s="37">
        <v>0</v>
      </c>
      <c r="J64" s="37">
        <v>1</v>
      </c>
      <c r="K64" s="37">
        <v>-1</v>
      </c>
      <c r="L64" s="37">
        <v>0</v>
      </c>
      <c r="N64" s="35">
        <f t="shared" si="31"/>
        <v>0</v>
      </c>
      <c r="O64" s="35">
        <f t="shared" si="31"/>
        <v>0</v>
      </c>
      <c r="P64" s="35">
        <f t="shared" si="31"/>
        <v>0</v>
      </c>
      <c r="Q64" s="35">
        <f t="shared" si="31"/>
        <v>0</v>
      </c>
      <c r="R64" s="35">
        <f t="shared" si="31"/>
        <v>0</v>
      </c>
      <c r="T64" s="35">
        <f t="shared" si="35"/>
        <v>0</v>
      </c>
      <c r="U64" s="35">
        <f t="shared" si="32"/>
        <v>0</v>
      </c>
      <c r="V64" s="35">
        <f t="shared" si="32"/>
        <v>0</v>
      </c>
      <c r="W64" s="35">
        <f t="shared" si="32"/>
        <v>0</v>
      </c>
      <c r="X64" s="35">
        <f t="shared" si="32"/>
        <v>0</v>
      </c>
      <c r="Z64" s="35">
        <f t="shared" si="36"/>
        <v>0</v>
      </c>
      <c r="AA64" s="35">
        <f t="shared" si="33"/>
        <v>0</v>
      </c>
      <c r="AB64" s="35">
        <f t="shared" si="33"/>
        <v>0</v>
      </c>
      <c r="AC64" s="35">
        <f t="shared" si="33"/>
        <v>0</v>
      </c>
      <c r="AD64" s="35">
        <f t="shared" si="33"/>
        <v>0</v>
      </c>
      <c r="AF64" s="35">
        <f t="shared" si="37"/>
        <v>0</v>
      </c>
      <c r="AG64" s="35">
        <f t="shared" si="34"/>
        <v>0</v>
      </c>
      <c r="AH64" s="35">
        <f t="shared" si="34"/>
        <v>0</v>
      </c>
      <c r="AI64" s="35">
        <f t="shared" si="34"/>
        <v>0</v>
      </c>
      <c r="AJ64" s="35">
        <f t="shared" si="34"/>
        <v>0</v>
      </c>
    </row>
    <row r="65" spans="2:37">
      <c r="B65" s="45"/>
      <c r="C65" s="16"/>
      <c r="D65" s="16"/>
      <c r="E65" s="16"/>
      <c r="F65" s="16"/>
      <c r="G65" s="28" t="s">
        <v>65</v>
      </c>
      <c r="H65" s="37">
        <v>1</v>
      </c>
      <c r="I65" s="37">
        <v>-1</v>
      </c>
      <c r="J65" s="37">
        <v>1</v>
      </c>
      <c r="K65" s="37">
        <v>1</v>
      </c>
      <c r="L65" s="37">
        <v>1</v>
      </c>
      <c r="N65" s="35">
        <f t="shared" si="31"/>
        <v>0</v>
      </c>
      <c r="O65" s="35">
        <f t="shared" si="31"/>
        <v>0</v>
      </c>
      <c r="P65" s="35">
        <f t="shared" si="31"/>
        <v>0</v>
      </c>
      <c r="Q65" s="35">
        <f t="shared" si="31"/>
        <v>0</v>
      </c>
      <c r="R65" s="35">
        <f t="shared" si="31"/>
        <v>0</v>
      </c>
      <c r="T65" s="35">
        <f t="shared" si="35"/>
        <v>0</v>
      </c>
      <c r="U65" s="35">
        <f t="shared" si="32"/>
        <v>0</v>
      </c>
      <c r="V65" s="35">
        <f t="shared" si="32"/>
        <v>0</v>
      </c>
      <c r="W65" s="35">
        <f t="shared" si="32"/>
        <v>0</v>
      </c>
      <c r="X65" s="35">
        <f t="shared" si="32"/>
        <v>0</v>
      </c>
      <c r="Z65" s="35">
        <f t="shared" si="36"/>
        <v>0</v>
      </c>
      <c r="AA65" s="35">
        <f t="shared" si="33"/>
        <v>0</v>
      </c>
      <c r="AB65" s="35">
        <f t="shared" si="33"/>
        <v>0</v>
      </c>
      <c r="AC65" s="35">
        <f t="shared" si="33"/>
        <v>0</v>
      </c>
      <c r="AD65" s="35">
        <f t="shared" si="33"/>
        <v>0</v>
      </c>
      <c r="AF65" s="35">
        <f t="shared" si="37"/>
        <v>0</v>
      </c>
      <c r="AG65" s="35">
        <f t="shared" si="34"/>
        <v>0</v>
      </c>
      <c r="AH65" s="35">
        <f t="shared" si="34"/>
        <v>0</v>
      </c>
      <c r="AI65" s="35">
        <f t="shared" si="34"/>
        <v>0</v>
      </c>
      <c r="AJ65" s="35">
        <f t="shared" si="34"/>
        <v>0</v>
      </c>
    </row>
    <row r="66" spans="2:37">
      <c r="B66" s="16"/>
      <c r="C66" s="16"/>
      <c r="D66" s="16"/>
      <c r="E66" s="16"/>
      <c r="F66" s="16"/>
      <c r="G66" s="28" t="s">
        <v>66</v>
      </c>
      <c r="H66" s="37">
        <v>1</v>
      </c>
      <c r="I66" s="37">
        <v>1</v>
      </c>
      <c r="J66" s="37">
        <v>0</v>
      </c>
      <c r="K66" s="37">
        <v>0</v>
      </c>
      <c r="L66" s="37">
        <v>1</v>
      </c>
      <c r="N66" s="35">
        <f t="shared" si="31"/>
        <v>0</v>
      </c>
      <c r="O66" s="35">
        <f t="shared" si="31"/>
        <v>0</v>
      </c>
      <c r="P66" s="35">
        <f t="shared" si="31"/>
        <v>0</v>
      </c>
      <c r="Q66" s="35">
        <f t="shared" si="31"/>
        <v>0</v>
      </c>
      <c r="R66" s="35">
        <f t="shared" si="31"/>
        <v>0</v>
      </c>
      <c r="T66" s="35">
        <f t="shared" si="35"/>
        <v>0</v>
      </c>
      <c r="U66" s="35">
        <f t="shared" si="32"/>
        <v>0</v>
      </c>
      <c r="V66" s="35">
        <f t="shared" si="32"/>
        <v>0</v>
      </c>
      <c r="W66" s="35">
        <f t="shared" si="32"/>
        <v>0</v>
      </c>
      <c r="X66" s="35">
        <f t="shared" si="32"/>
        <v>0</v>
      </c>
      <c r="Z66" s="35">
        <f t="shared" si="36"/>
        <v>0</v>
      </c>
      <c r="AA66" s="35">
        <f t="shared" si="33"/>
        <v>0</v>
      </c>
      <c r="AB66" s="35">
        <f t="shared" si="33"/>
        <v>0</v>
      </c>
      <c r="AC66" s="35">
        <f t="shared" si="33"/>
        <v>0</v>
      </c>
      <c r="AD66" s="35">
        <f t="shared" si="33"/>
        <v>0</v>
      </c>
      <c r="AF66" s="35">
        <f t="shared" si="37"/>
        <v>0</v>
      </c>
      <c r="AG66" s="35">
        <f t="shared" si="34"/>
        <v>0</v>
      </c>
      <c r="AH66" s="35">
        <f t="shared" si="34"/>
        <v>0</v>
      </c>
      <c r="AI66" s="35">
        <f t="shared" si="34"/>
        <v>0</v>
      </c>
      <c r="AJ66" s="35">
        <f t="shared" si="34"/>
        <v>0</v>
      </c>
    </row>
    <row r="67" spans="2:37">
      <c r="B67" s="16"/>
      <c r="C67" s="16"/>
      <c r="D67" s="16"/>
      <c r="E67" s="16"/>
      <c r="F67" s="16"/>
      <c r="G67" s="28" t="s">
        <v>67</v>
      </c>
      <c r="H67" s="37">
        <v>1</v>
      </c>
      <c r="I67" s="37">
        <v>1</v>
      </c>
      <c r="J67" s="37">
        <v>1</v>
      </c>
      <c r="K67" s="37">
        <v>0</v>
      </c>
      <c r="L67" s="37">
        <v>0</v>
      </c>
      <c r="N67" s="35">
        <f t="shared" si="31"/>
        <v>0</v>
      </c>
      <c r="O67" s="35">
        <f t="shared" si="31"/>
        <v>0</v>
      </c>
      <c r="P67" s="35">
        <f t="shared" si="31"/>
        <v>0</v>
      </c>
      <c r="Q67" s="35">
        <f t="shared" si="31"/>
        <v>0</v>
      </c>
      <c r="R67" s="35">
        <f t="shared" si="31"/>
        <v>0</v>
      </c>
      <c r="T67" s="35">
        <f t="shared" si="35"/>
        <v>0</v>
      </c>
      <c r="U67" s="35">
        <f t="shared" si="32"/>
        <v>0</v>
      </c>
      <c r="V67" s="35">
        <f t="shared" si="32"/>
        <v>0</v>
      </c>
      <c r="W67" s="35">
        <f t="shared" si="32"/>
        <v>0</v>
      </c>
      <c r="X67" s="35">
        <f t="shared" si="32"/>
        <v>0</v>
      </c>
      <c r="Z67" s="35">
        <f t="shared" si="36"/>
        <v>0</v>
      </c>
      <c r="AA67" s="35">
        <f t="shared" si="33"/>
        <v>0</v>
      </c>
      <c r="AB67" s="35">
        <f t="shared" si="33"/>
        <v>0</v>
      </c>
      <c r="AC67" s="35">
        <f t="shared" si="33"/>
        <v>0</v>
      </c>
      <c r="AD67" s="35">
        <f t="shared" si="33"/>
        <v>0</v>
      </c>
      <c r="AF67" s="35">
        <f t="shared" si="37"/>
        <v>0</v>
      </c>
      <c r="AG67" s="35">
        <f t="shared" si="34"/>
        <v>0</v>
      </c>
      <c r="AH67" s="35">
        <f t="shared" si="34"/>
        <v>0</v>
      </c>
      <c r="AI67" s="35">
        <f t="shared" si="34"/>
        <v>0</v>
      </c>
      <c r="AJ67" s="35">
        <f t="shared" si="34"/>
        <v>0</v>
      </c>
    </row>
    <row r="68" spans="2:37">
      <c r="B68" s="45">
        <v>2</v>
      </c>
      <c r="C68" s="16"/>
      <c r="D68" s="16"/>
      <c r="E68" s="16"/>
      <c r="F68" s="16"/>
      <c r="G68" s="28" t="s">
        <v>68</v>
      </c>
      <c r="H68" s="37">
        <v>1</v>
      </c>
      <c r="I68" s="37">
        <v>1</v>
      </c>
      <c r="J68" s="37">
        <v>1</v>
      </c>
      <c r="K68" s="37">
        <v>-1</v>
      </c>
      <c r="L68" s="37">
        <v>1</v>
      </c>
      <c r="N68" s="35">
        <f t="shared" si="31"/>
        <v>2</v>
      </c>
      <c r="O68" s="35">
        <f t="shared" si="31"/>
        <v>2</v>
      </c>
      <c r="P68" s="35">
        <f t="shared" si="31"/>
        <v>2</v>
      </c>
      <c r="Q68" s="35">
        <f t="shared" si="31"/>
        <v>-2</v>
      </c>
      <c r="R68" s="35">
        <f t="shared" si="31"/>
        <v>2</v>
      </c>
      <c r="T68" s="35">
        <f t="shared" si="35"/>
        <v>0</v>
      </c>
      <c r="U68" s="35">
        <f t="shared" si="32"/>
        <v>0</v>
      </c>
      <c r="V68" s="35">
        <f t="shared" si="32"/>
        <v>0</v>
      </c>
      <c r="W68" s="35">
        <f t="shared" si="32"/>
        <v>0</v>
      </c>
      <c r="X68" s="35">
        <f t="shared" si="32"/>
        <v>0</v>
      </c>
      <c r="Z68" s="35">
        <f t="shared" si="36"/>
        <v>0</v>
      </c>
      <c r="AA68" s="35">
        <f t="shared" si="33"/>
        <v>0</v>
      </c>
      <c r="AB68" s="35">
        <f t="shared" si="33"/>
        <v>0</v>
      </c>
      <c r="AC68" s="35">
        <f t="shared" si="33"/>
        <v>0</v>
      </c>
      <c r="AD68" s="35">
        <f t="shared" si="33"/>
        <v>0</v>
      </c>
      <c r="AF68" s="35">
        <f t="shared" si="37"/>
        <v>0</v>
      </c>
      <c r="AG68" s="35">
        <f t="shared" si="34"/>
        <v>0</v>
      </c>
      <c r="AH68" s="35">
        <f t="shared" si="34"/>
        <v>0</v>
      </c>
      <c r="AI68" s="35">
        <f t="shared" si="34"/>
        <v>0</v>
      </c>
      <c r="AJ68" s="35">
        <f t="shared" si="34"/>
        <v>0</v>
      </c>
    </row>
    <row r="69" spans="2:37">
      <c r="B69" s="45">
        <v>2</v>
      </c>
      <c r="C69" s="16"/>
      <c r="D69" s="16"/>
      <c r="E69" s="16"/>
      <c r="F69" s="16"/>
      <c r="G69" s="28" t="s">
        <v>69</v>
      </c>
      <c r="H69" s="37">
        <v>1</v>
      </c>
      <c r="I69" s="37">
        <v>1</v>
      </c>
      <c r="J69" s="37">
        <v>0</v>
      </c>
      <c r="K69" s="37">
        <v>0</v>
      </c>
      <c r="L69" s="37">
        <v>1</v>
      </c>
      <c r="N69" s="35">
        <f t="shared" si="31"/>
        <v>2</v>
      </c>
      <c r="O69" s="35">
        <f t="shared" si="31"/>
        <v>2</v>
      </c>
      <c r="P69" s="35">
        <f t="shared" si="31"/>
        <v>0</v>
      </c>
      <c r="Q69" s="35">
        <f t="shared" si="31"/>
        <v>0</v>
      </c>
      <c r="R69" s="35">
        <f t="shared" si="31"/>
        <v>2</v>
      </c>
      <c r="T69" s="35">
        <f t="shared" si="35"/>
        <v>0</v>
      </c>
      <c r="U69" s="35">
        <f t="shared" si="32"/>
        <v>0</v>
      </c>
      <c r="V69" s="35">
        <f t="shared" si="32"/>
        <v>0</v>
      </c>
      <c r="W69" s="35">
        <f t="shared" si="32"/>
        <v>0</v>
      </c>
      <c r="X69" s="35">
        <f t="shared" si="32"/>
        <v>0</v>
      </c>
      <c r="Z69" s="35">
        <f t="shared" si="36"/>
        <v>0</v>
      </c>
      <c r="AA69" s="35">
        <f t="shared" si="33"/>
        <v>0</v>
      </c>
      <c r="AB69" s="35">
        <f t="shared" si="33"/>
        <v>0</v>
      </c>
      <c r="AC69" s="35">
        <f t="shared" si="33"/>
        <v>0</v>
      </c>
      <c r="AD69" s="35">
        <f t="shared" si="33"/>
        <v>0</v>
      </c>
      <c r="AF69" s="35">
        <f t="shared" si="37"/>
        <v>0</v>
      </c>
      <c r="AG69" s="35">
        <f t="shared" si="34"/>
        <v>0</v>
      </c>
      <c r="AH69" s="35">
        <f t="shared" si="34"/>
        <v>0</v>
      </c>
      <c r="AI69" s="35">
        <f t="shared" si="34"/>
        <v>0</v>
      </c>
      <c r="AJ69" s="35">
        <f t="shared" si="34"/>
        <v>0</v>
      </c>
    </row>
    <row r="70" spans="2:37">
      <c r="B70" s="45">
        <v>1</v>
      </c>
      <c r="C70" s="45">
        <v>1</v>
      </c>
      <c r="D70" s="45">
        <v>1</v>
      </c>
      <c r="E70" s="16"/>
      <c r="F70" s="16"/>
      <c r="G70" s="28" t="s">
        <v>70</v>
      </c>
      <c r="H70" s="37">
        <v>1</v>
      </c>
      <c r="I70" s="37">
        <v>0</v>
      </c>
      <c r="J70" s="37">
        <v>1</v>
      </c>
      <c r="K70" s="37">
        <v>0</v>
      </c>
      <c r="L70" s="37">
        <v>0</v>
      </c>
      <c r="N70" s="35">
        <f t="shared" si="31"/>
        <v>1</v>
      </c>
      <c r="O70" s="35">
        <f t="shared" si="31"/>
        <v>0</v>
      </c>
      <c r="P70" s="35">
        <f t="shared" si="31"/>
        <v>1</v>
      </c>
      <c r="Q70" s="35">
        <f t="shared" si="31"/>
        <v>0</v>
      </c>
      <c r="R70" s="35">
        <v>-1</v>
      </c>
      <c r="T70" s="35">
        <f t="shared" si="35"/>
        <v>1</v>
      </c>
      <c r="U70" s="35">
        <f t="shared" si="32"/>
        <v>0</v>
      </c>
      <c r="V70" s="35">
        <f t="shared" si="32"/>
        <v>1</v>
      </c>
      <c r="W70" s="35">
        <f t="shared" si="32"/>
        <v>0</v>
      </c>
      <c r="X70" s="35">
        <f t="shared" si="32"/>
        <v>0</v>
      </c>
      <c r="Z70" s="35">
        <f t="shared" si="36"/>
        <v>1</v>
      </c>
      <c r="AA70" s="35">
        <f t="shared" si="33"/>
        <v>0</v>
      </c>
      <c r="AB70" s="35">
        <f t="shared" si="33"/>
        <v>1</v>
      </c>
      <c r="AC70" s="35">
        <f t="shared" si="33"/>
        <v>0</v>
      </c>
      <c r="AD70" s="35">
        <f t="shared" si="33"/>
        <v>0</v>
      </c>
      <c r="AF70" s="35">
        <f t="shared" si="37"/>
        <v>0</v>
      </c>
      <c r="AG70" s="35">
        <f t="shared" si="34"/>
        <v>0</v>
      </c>
      <c r="AH70" s="35">
        <f t="shared" si="34"/>
        <v>0</v>
      </c>
      <c r="AI70" s="35">
        <f t="shared" si="34"/>
        <v>0</v>
      </c>
      <c r="AJ70" s="35">
        <f t="shared" si="34"/>
        <v>0</v>
      </c>
    </row>
    <row r="71" spans="2:37">
      <c r="B71" s="16"/>
      <c r="C71" s="16"/>
      <c r="D71" s="16"/>
      <c r="E71" s="16"/>
      <c r="F71" s="16"/>
      <c r="G71" s="28" t="s">
        <v>71</v>
      </c>
      <c r="H71" s="37">
        <v>1</v>
      </c>
      <c r="I71" s="37">
        <v>1</v>
      </c>
      <c r="J71" s="37">
        <v>1</v>
      </c>
      <c r="K71" s="37">
        <v>-1</v>
      </c>
      <c r="L71" s="37">
        <v>1</v>
      </c>
      <c r="N71" s="35">
        <f t="shared" si="31"/>
        <v>0</v>
      </c>
      <c r="O71" s="35">
        <f t="shared" si="31"/>
        <v>0</v>
      </c>
      <c r="P71" s="35">
        <f t="shared" si="31"/>
        <v>0</v>
      </c>
      <c r="Q71" s="35">
        <f t="shared" si="31"/>
        <v>0</v>
      </c>
      <c r="R71" s="35">
        <f t="shared" si="31"/>
        <v>0</v>
      </c>
      <c r="T71" s="35">
        <f t="shared" si="35"/>
        <v>0</v>
      </c>
      <c r="U71" s="35">
        <f t="shared" si="32"/>
        <v>0</v>
      </c>
      <c r="V71" s="35">
        <f t="shared" si="32"/>
        <v>0</v>
      </c>
      <c r="W71" s="35">
        <f t="shared" si="32"/>
        <v>0</v>
      </c>
      <c r="X71" s="35">
        <f t="shared" si="32"/>
        <v>0</v>
      </c>
      <c r="Z71" s="35">
        <f t="shared" si="36"/>
        <v>0</v>
      </c>
      <c r="AA71" s="35">
        <f t="shared" si="33"/>
        <v>0</v>
      </c>
      <c r="AB71" s="35">
        <f t="shared" si="33"/>
        <v>0</v>
      </c>
      <c r="AC71" s="35">
        <f t="shared" si="33"/>
        <v>0</v>
      </c>
      <c r="AD71" s="35">
        <f>$D71*L71</f>
        <v>0</v>
      </c>
      <c r="AF71" s="35">
        <f t="shared" si="37"/>
        <v>0</v>
      </c>
      <c r="AG71" s="35">
        <f t="shared" si="34"/>
        <v>0</v>
      </c>
      <c r="AH71" s="35">
        <f t="shared" si="34"/>
        <v>0</v>
      </c>
      <c r="AI71" s="35">
        <f t="shared" si="34"/>
        <v>0</v>
      </c>
      <c r="AJ71" s="35">
        <f t="shared" si="34"/>
        <v>0</v>
      </c>
    </row>
    <row r="72" spans="2:37">
      <c r="B72" s="16"/>
      <c r="C72" s="16"/>
      <c r="D72" s="16"/>
      <c r="E72" s="16"/>
      <c r="F72" s="16"/>
      <c r="G72" s="28" t="s">
        <v>72</v>
      </c>
      <c r="H72" s="37">
        <v>1</v>
      </c>
      <c r="I72" s="37">
        <v>1</v>
      </c>
      <c r="J72" s="37">
        <v>1</v>
      </c>
      <c r="K72" s="37">
        <v>-1</v>
      </c>
      <c r="L72" s="37">
        <v>1</v>
      </c>
      <c r="N72" s="35">
        <f t="shared" si="31"/>
        <v>0</v>
      </c>
      <c r="O72" s="35">
        <f t="shared" si="31"/>
        <v>0</v>
      </c>
      <c r="P72" s="35">
        <f t="shared" si="31"/>
        <v>0</v>
      </c>
      <c r="Q72" s="35">
        <f t="shared" si="31"/>
        <v>0</v>
      </c>
      <c r="R72" s="35">
        <f t="shared" si="31"/>
        <v>0</v>
      </c>
      <c r="T72" s="35">
        <f t="shared" si="35"/>
        <v>0</v>
      </c>
      <c r="U72" s="35">
        <f t="shared" si="32"/>
        <v>0</v>
      </c>
      <c r="V72" s="35">
        <f t="shared" si="32"/>
        <v>0</v>
      </c>
      <c r="W72" s="35">
        <f t="shared" si="32"/>
        <v>0</v>
      </c>
      <c r="X72" s="35">
        <f t="shared" si="32"/>
        <v>0</v>
      </c>
      <c r="Z72" s="35">
        <f t="shared" si="36"/>
        <v>0</v>
      </c>
      <c r="AA72" s="35">
        <f t="shared" si="33"/>
        <v>0</v>
      </c>
      <c r="AB72" s="35">
        <f t="shared" si="33"/>
        <v>0</v>
      </c>
      <c r="AC72" s="35">
        <f t="shared" si="33"/>
        <v>0</v>
      </c>
      <c r="AD72" s="35">
        <f t="shared" si="33"/>
        <v>0</v>
      </c>
      <c r="AF72" s="35">
        <f t="shared" si="37"/>
        <v>0</v>
      </c>
      <c r="AG72" s="35">
        <f t="shared" si="34"/>
        <v>0</v>
      </c>
      <c r="AH72" s="35">
        <f t="shared" si="34"/>
        <v>0</v>
      </c>
      <c r="AI72" s="35">
        <f t="shared" si="34"/>
        <v>0</v>
      </c>
      <c r="AJ72" s="35">
        <f t="shared" si="34"/>
        <v>0</v>
      </c>
    </row>
    <row r="73" spans="2:37">
      <c r="B73" s="45">
        <v>1</v>
      </c>
      <c r="C73" s="45">
        <v>1</v>
      </c>
      <c r="D73" s="45">
        <v>1</v>
      </c>
      <c r="E73" s="45">
        <v>2</v>
      </c>
      <c r="F73" s="16"/>
      <c r="G73" s="28" t="s">
        <v>73</v>
      </c>
      <c r="H73" s="37">
        <v>1</v>
      </c>
      <c r="I73" s="37">
        <v>1</v>
      </c>
      <c r="J73" s="37">
        <v>1</v>
      </c>
      <c r="K73" s="37">
        <v>1</v>
      </c>
      <c r="L73" s="37">
        <v>1</v>
      </c>
      <c r="N73" s="35">
        <f t="shared" si="31"/>
        <v>1</v>
      </c>
      <c r="O73" s="35">
        <f t="shared" si="31"/>
        <v>1</v>
      </c>
      <c r="P73" s="35">
        <f t="shared" si="31"/>
        <v>1</v>
      </c>
      <c r="Q73" s="35">
        <f t="shared" si="31"/>
        <v>1</v>
      </c>
      <c r="R73" s="35">
        <v>-1</v>
      </c>
      <c r="T73" s="35">
        <f t="shared" si="35"/>
        <v>1</v>
      </c>
      <c r="U73" s="35">
        <f t="shared" si="32"/>
        <v>1</v>
      </c>
      <c r="V73" s="35">
        <f t="shared" si="32"/>
        <v>1</v>
      </c>
      <c r="W73" s="35">
        <f t="shared" si="32"/>
        <v>1</v>
      </c>
      <c r="X73" s="35">
        <f t="shared" si="32"/>
        <v>1</v>
      </c>
      <c r="Z73" s="35">
        <f t="shared" si="36"/>
        <v>1</v>
      </c>
      <c r="AA73" s="35">
        <f t="shared" si="33"/>
        <v>1</v>
      </c>
      <c r="AB73" s="35">
        <f t="shared" si="33"/>
        <v>1</v>
      </c>
      <c r="AC73" s="35">
        <f t="shared" si="33"/>
        <v>1</v>
      </c>
      <c r="AD73" s="35">
        <f t="shared" si="33"/>
        <v>1</v>
      </c>
      <c r="AF73" s="35">
        <f t="shared" si="37"/>
        <v>2</v>
      </c>
      <c r="AG73" s="35">
        <f t="shared" si="34"/>
        <v>2</v>
      </c>
      <c r="AH73" s="35">
        <f t="shared" si="34"/>
        <v>2</v>
      </c>
      <c r="AI73" s="35">
        <f t="shared" si="34"/>
        <v>2</v>
      </c>
      <c r="AJ73" s="35">
        <f t="shared" si="34"/>
        <v>2</v>
      </c>
    </row>
    <row r="74" spans="2:37">
      <c r="B74" s="16"/>
      <c r="C74" s="16"/>
      <c r="D74" s="16"/>
      <c r="E74" s="16"/>
      <c r="F74" s="16"/>
      <c r="G74" s="52"/>
      <c r="H74" s="11"/>
      <c r="I74" s="11"/>
      <c r="J74" s="11"/>
      <c r="K74" s="11"/>
      <c r="L74" s="17" t="s">
        <v>74</v>
      </c>
      <c r="N74" s="18">
        <f>SUM(N61:N73)/SUM($B$61:$B$73)</f>
        <v>1</v>
      </c>
      <c r="O74" s="18">
        <f t="shared" ref="O74:R74" si="38">SUM(O61:O73)/SUM($B$61:$B$73)</f>
        <v>0.875</v>
      </c>
      <c r="P74" s="18">
        <f t="shared" si="38"/>
        <v>0.625</v>
      </c>
      <c r="Q74" s="18">
        <f t="shared" si="38"/>
        <v>0.125</v>
      </c>
      <c r="R74" s="18">
        <f t="shared" si="38"/>
        <v>0.375</v>
      </c>
      <c r="S74" s="19"/>
      <c r="T74" s="18">
        <f>SUM(T61:T73)/SUM($C$61:$C$73)</f>
        <v>1</v>
      </c>
      <c r="U74" s="18">
        <f t="shared" ref="U74:X74" si="39">SUM(U61:U73)/SUM($C$61:$C$73)</f>
        <v>0.75</v>
      </c>
      <c r="V74" s="18">
        <f t="shared" si="39"/>
        <v>0.75</v>
      </c>
      <c r="W74" s="18">
        <f t="shared" si="39"/>
        <v>0.75</v>
      </c>
      <c r="X74" s="18">
        <f t="shared" si="39"/>
        <v>0.5</v>
      </c>
      <c r="Y74" s="19"/>
      <c r="Z74" s="18">
        <f>SUM(Z61:Z73)/SUM($D$61:$D$73)</f>
        <v>1</v>
      </c>
      <c r="AA74" s="18">
        <f t="shared" ref="AA74:AD74" si="40">SUM(AA61:AA73)/SUM($D$61:$D$73)</f>
        <v>0.75</v>
      </c>
      <c r="AB74" s="18">
        <f t="shared" si="40"/>
        <v>0.75</v>
      </c>
      <c r="AC74" s="18">
        <f t="shared" si="40"/>
        <v>0.75</v>
      </c>
      <c r="AD74" s="18">
        <f t="shared" si="40"/>
        <v>0.5</v>
      </c>
      <c r="AE74" s="19"/>
      <c r="AF74" s="18">
        <f>SUM(AF61:AF73)/SUM($E$61:$E$73)</f>
        <v>1</v>
      </c>
      <c r="AG74" s="18">
        <f t="shared" ref="AG74:AJ74" si="41">SUM(AG61:AG73)/SUM($E$61:$E$73)</f>
        <v>1</v>
      </c>
      <c r="AH74" s="18">
        <f t="shared" si="41"/>
        <v>1</v>
      </c>
      <c r="AI74" s="18">
        <f t="shared" si="41"/>
        <v>1</v>
      </c>
      <c r="AJ74" s="18">
        <f t="shared" si="41"/>
        <v>1</v>
      </c>
      <c r="AK74" s="19"/>
    </row>
    <row r="75" spans="2:37">
      <c r="B75" s="16"/>
      <c r="C75" s="16"/>
      <c r="D75" s="16"/>
      <c r="E75" s="16"/>
      <c r="F75" s="16"/>
      <c r="G75" s="28"/>
      <c r="H75" s="11"/>
      <c r="I75" s="11"/>
      <c r="J75" s="11"/>
      <c r="K75" s="11"/>
      <c r="L75" s="11"/>
      <c r="T75" s="35"/>
      <c r="U75" s="35"/>
      <c r="V75" s="35"/>
      <c r="W75" s="35"/>
      <c r="X75" s="35"/>
      <c r="Z75" s="35"/>
      <c r="AA75" s="35"/>
      <c r="AB75" s="35"/>
      <c r="AC75" s="35"/>
      <c r="AD75" s="35"/>
      <c r="AF75" s="35"/>
      <c r="AG75" s="35"/>
      <c r="AH75" s="35"/>
      <c r="AI75" s="35"/>
      <c r="AJ75" s="35"/>
    </row>
    <row r="76" spans="2:37">
      <c r="B76" s="16"/>
      <c r="C76" s="16"/>
      <c r="D76" s="16"/>
      <c r="E76" s="16"/>
      <c r="F76" s="16"/>
      <c r="G76" s="52" t="s">
        <v>75</v>
      </c>
      <c r="H76" s="11"/>
      <c r="I76" s="11"/>
      <c r="J76" s="11"/>
      <c r="K76" s="11"/>
      <c r="L76" s="11"/>
      <c r="T76" s="35"/>
      <c r="U76" s="35"/>
      <c r="V76" s="35"/>
      <c r="W76" s="35"/>
      <c r="X76" s="35"/>
      <c r="Z76" s="35"/>
      <c r="AA76" s="35"/>
      <c r="AB76" s="35"/>
      <c r="AC76" s="35"/>
      <c r="AD76" s="35"/>
      <c r="AF76" s="35"/>
      <c r="AG76" s="35"/>
      <c r="AH76" s="35"/>
      <c r="AI76" s="35"/>
      <c r="AJ76" s="35"/>
    </row>
    <row r="77" spans="2:37">
      <c r="B77" s="16"/>
      <c r="C77" s="16"/>
      <c r="D77" s="16"/>
      <c r="E77" s="16"/>
      <c r="F77" s="16"/>
      <c r="G77" s="28" t="s">
        <v>77</v>
      </c>
      <c r="H77" s="11">
        <v>1</v>
      </c>
      <c r="I77" s="11">
        <v>0</v>
      </c>
      <c r="J77" s="11">
        <v>-1</v>
      </c>
      <c r="K77" s="11">
        <v>1</v>
      </c>
      <c r="L77" s="11">
        <v>1</v>
      </c>
      <c r="N77" s="35">
        <f t="shared" ref="N77:R79" si="42">$B77*H77</f>
        <v>0</v>
      </c>
      <c r="O77" s="35">
        <f t="shared" si="42"/>
        <v>0</v>
      </c>
      <c r="P77" s="35">
        <f t="shared" si="42"/>
        <v>0</v>
      </c>
      <c r="Q77" s="35">
        <f t="shared" si="42"/>
        <v>0</v>
      </c>
      <c r="R77" s="35">
        <f t="shared" si="42"/>
        <v>0</v>
      </c>
      <c r="T77" s="35">
        <f>$C77*H77</f>
        <v>0</v>
      </c>
      <c r="U77" s="35">
        <f t="shared" ref="U77:W79" si="43">$C77*I77</f>
        <v>0</v>
      </c>
      <c r="V77" s="35">
        <f t="shared" si="43"/>
        <v>0</v>
      </c>
      <c r="W77" s="35">
        <f>$C77*K77</f>
        <v>0</v>
      </c>
      <c r="X77" s="35">
        <f t="shared" ref="X77:X79" si="44">$C77*L77</f>
        <v>0</v>
      </c>
      <c r="Z77" s="35">
        <f t="shared" ref="Z77:AD79" si="45">$D77*H77</f>
        <v>0</v>
      </c>
      <c r="AA77" s="35">
        <f t="shared" si="45"/>
        <v>0</v>
      </c>
      <c r="AB77" s="35">
        <f t="shared" si="45"/>
        <v>0</v>
      </c>
      <c r="AC77" s="35">
        <f t="shared" si="45"/>
        <v>0</v>
      </c>
      <c r="AD77" s="35">
        <f t="shared" si="45"/>
        <v>0</v>
      </c>
      <c r="AF77" s="35">
        <f t="shared" ref="AF77:AJ79" si="46">$E77*H77</f>
        <v>0</v>
      </c>
      <c r="AG77" s="35">
        <f t="shared" si="46"/>
        <v>0</v>
      </c>
      <c r="AH77" s="35">
        <f t="shared" si="46"/>
        <v>0</v>
      </c>
      <c r="AI77" s="35">
        <f t="shared" si="46"/>
        <v>0</v>
      </c>
      <c r="AJ77" s="35">
        <f t="shared" si="46"/>
        <v>0</v>
      </c>
    </row>
    <row r="78" spans="2:37">
      <c r="B78" s="45">
        <v>1</v>
      </c>
      <c r="C78" s="45">
        <v>1</v>
      </c>
      <c r="D78" s="45">
        <v>1</v>
      </c>
      <c r="E78" s="45">
        <v>2</v>
      </c>
      <c r="F78" s="16"/>
      <c r="G78" s="28" t="s">
        <v>79</v>
      </c>
      <c r="H78" s="11">
        <v>1</v>
      </c>
      <c r="I78" s="11">
        <v>1</v>
      </c>
      <c r="J78" s="11">
        <v>0</v>
      </c>
      <c r="K78" s="11">
        <v>1</v>
      </c>
      <c r="L78" s="11">
        <v>1</v>
      </c>
      <c r="N78" s="35">
        <f>$B78*H78</f>
        <v>1</v>
      </c>
      <c r="O78" s="35">
        <f t="shared" si="42"/>
        <v>1</v>
      </c>
      <c r="P78" s="35">
        <f t="shared" si="42"/>
        <v>0</v>
      </c>
      <c r="Q78" s="35">
        <f t="shared" si="42"/>
        <v>1</v>
      </c>
      <c r="R78" s="35">
        <f t="shared" si="42"/>
        <v>1</v>
      </c>
      <c r="T78" s="35">
        <f t="shared" ref="T78:T79" si="47">$C78*H78</f>
        <v>1</v>
      </c>
      <c r="U78" s="35">
        <f t="shared" si="43"/>
        <v>1</v>
      </c>
      <c r="V78" s="35">
        <f t="shared" si="43"/>
        <v>0</v>
      </c>
      <c r="W78" s="35">
        <f t="shared" si="43"/>
        <v>1</v>
      </c>
      <c r="X78" s="35">
        <f t="shared" si="44"/>
        <v>1</v>
      </c>
      <c r="Z78" s="35">
        <f t="shared" si="45"/>
        <v>1</v>
      </c>
      <c r="AA78" s="35">
        <f t="shared" si="45"/>
        <v>1</v>
      </c>
      <c r="AB78" s="35">
        <f t="shared" si="45"/>
        <v>0</v>
      </c>
      <c r="AC78" s="35">
        <f t="shared" si="45"/>
        <v>1</v>
      </c>
      <c r="AD78" s="35">
        <f t="shared" si="45"/>
        <v>1</v>
      </c>
      <c r="AF78" s="35">
        <f t="shared" si="46"/>
        <v>2</v>
      </c>
      <c r="AG78" s="35">
        <f t="shared" si="46"/>
        <v>2</v>
      </c>
      <c r="AH78" s="35">
        <f t="shared" si="46"/>
        <v>0</v>
      </c>
      <c r="AI78" s="35">
        <f t="shared" si="46"/>
        <v>2</v>
      </c>
      <c r="AJ78" s="35">
        <f t="shared" si="46"/>
        <v>2</v>
      </c>
    </row>
    <row r="79" spans="2:37">
      <c r="B79" s="16">
        <v>2</v>
      </c>
      <c r="C79" s="16">
        <v>2</v>
      </c>
      <c r="D79" s="16">
        <v>2</v>
      </c>
      <c r="E79" s="16">
        <v>2</v>
      </c>
      <c r="F79" s="16"/>
      <c r="G79" s="28" t="s">
        <v>80</v>
      </c>
      <c r="H79" s="11">
        <v>1</v>
      </c>
      <c r="I79" s="11">
        <v>1</v>
      </c>
      <c r="J79" s="11">
        <v>1</v>
      </c>
      <c r="K79" s="11">
        <v>0</v>
      </c>
      <c r="L79" s="11">
        <v>-1</v>
      </c>
      <c r="N79" s="35">
        <f t="shared" si="42"/>
        <v>2</v>
      </c>
      <c r="O79" s="35">
        <f t="shared" si="42"/>
        <v>2</v>
      </c>
      <c r="P79" s="35">
        <f t="shared" si="42"/>
        <v>2</v>
      </c>
      <c r="Q79" s="35">
        <f t="shared" si="42"/>
        <v>0</v>
      </c>
      <c r="R79" s="35">
        <v>-1</v>
      </c>
      <c r="T79" s="35">
        <f t="shared" si="47"/>
        <v>2</v>
      </c>
      <c r="U79" s="35">
        <f t="shared" si="43"/>
        <v>2</v>
      </c>
      <c r="V79" s="35">
        <f t="shared" si="43"/>
        <v>2</v>
      </c>
      <c r="W79" s="35">
        <f t="shared" si="43"/>
        <v>0</v>
      </c>
      <c r="X79" s="35">
        <f t="shared" si="44"/>
        <v>-2</v>
      </c>
      <c r="Z79" s="35">
        <f t="shared" si="45"/>
        <v>2</v>
      </c>
      <c r="AA79" s="35">
        <f t="shared" si="45"/>
        <v>2</v>
      </c>
      <c r="AB79" s="35">
        <f t="shared" si="45"/>
        <v>2</v>
      </c>
      <c r="AC79" s="35">
        <f t="shared" si="45"/>
        <v>0</v>
      </c>
      <c r="AD79" s="35">
        <f t="shared" si="45"/>
        <v>-2</v>
      </c>
      <c r="AF79" s="35">
        <f t="shared" si="46"/>
        <v>2</v>
      </c>
      <c r="AG79" s="35">
        <f t="shared" si="46"/>
        <v>2</v>
      </c>
      <c r="AH79" s="35">
        <f t="shared" si="46"/>
        <v>2</v>
      </c>
      <c r="AI79" s="35">
        <f t="shared" si="46"/>
        <v>0</v>
      </c>
      <c r="AJ79" s="35">
        <f t="shared" si="46"/>
        <v>-2</v>
      </c>
    </row>
    <row r="80" spans="2:37">
      <c r="B80" s="16"/>
      <c r="C80" s="16"/>
      <c r="D80" s="16"/>
      <c r="E80" s="16"/>
      <c r="F80" s="16"/>
      <c r="G80" s="28"/>
      <c r="H80" s="11"/>
      <c r="I80" s="11"/>
      <c r="J80" s="11"/>
      <c r="K80" s="11"/>
      <c r="L80" s="17" t="s">
        <v>81</v>
      </c>
      <c r="N80" s="21">
        <f>SUM(N77:N79)/SUM($B$77:$B$79)</f>
        <v>1</v>
      </c>
      <c r="O80" s="21">
        <f t="shared" ref="O80:R80" si="48">SUM(O77:O79)/SUM($B$77:$B$79)</f>
        <v>1</v>
      </c>
      <c r="P80" s="21">
        <f t="shared" si="48"/>
        <v>0.66666666666666663</v>
      </c>
      <c r="Q80" s="21">
        <f t="shared" si="48"/>
        <v>0.33333333333333331</v>
      </c>
      <c r="R80" s="21">
        <f t="shared" si="48"/>
        <v>0</v>
      </c>
      <c r="T80" s="21">
        <f>SUM(T77:T79)/SUM($C$77:$C$79)</f>
        <v>1</v>
      </c>
      <c r="U80" s="21">
        <f t="shared" ref="U80:X80" si="49">SUM(U77:U79)/SUM($C$77:$C$79)</f>
        <v>1</v>
      </c>
      <c r="V80" s="21">
        <f t="shared" si="49"/>
        <v>0.66666666666666663</v>
      </c>
      <c r="W80" s="21">
        <f t="shared" si="49"/>
        <v>0.33333333333333331</v>
      </c>
      <c r="X80" s="21">
        <f t="shared" si="49"/>
        <v>-0.33333333333333331</v>
      </c>
      <c r="Z80" s="21">
        <f>SUM(Z77:Z79)/SUM($D$77:$D$79)</f>
        <v>1</v>
      </c>
      <c r="AA80" s="21">
        <f t="shared" ref="AA80:AD80" si="50">SUM(AA77:AA79)/SUM($D$77:$D$79)</f>
        <v>1</v>
      </c>
      <c r="AB80" s="21">
        <f t="shared" si="50"/>
        <v>0.66666666666666663</v>
      </c>
      <c r="AC80" s="21">
        <f t="shared" si="50"/>
        <v>0.33333333333333331</v>
      </c>
      <c r="AD80" s="21">
        <f t="shared" si="50"/>
        <v>-0.33333333333333331</v>
      </c>
      <c r="AF80" s="21">
        <f>SUM(AF77:AF79)/SUM($E$77:$E$79)</f>
        <v>1</v>
      </c>
      <c r="AG80" s="21">
        <f t="shared" ref="AG80:AJ80" si="51">SUM(AG77:AG79)/SUM($E$77:$E$79)</f>
        <v>1</v>
      </c>
      <c r="AH80" s="21">
        <f t="shared" si="51"/>
        <v>0.5</v>
      </c>
      <c r="AI80" s="21">
        <f t="shared" si="51"/>
        <v>0.5</v>
      </c>
      <c r="AJ80" s="21">
        <f t="shared" si="51"/>
        <v>0</v>
      </c>
    </row>
    <row r="81" spans="2:36">
      <c r="B81" s="16"/>
      <c r="C81" s="16"/>
      <c r="D81" s="16"/>
      <c r="E81" s="16"/>
      <c r="F81" s="16"/>
      <c r="G81" s="28"/>
      <c r="H81" s="11"/>
      <c r="I81" s="11"/>
      <c r="J81" s="11"/>
      <c r="K81" s="11"/>
      <c r="L81" s="11"/>
      <c r="O81" s="22"/>
      <c r="T81" s="35"/>
      <c r="U81" s="35"/>
      <c r="V81" s="35"/>
      <c r="W81" s="35"/>
      <c r="X81" s="35"/>
      <c r="Z81" s="35"/>
      <c r="AA81" s="35"/>
      <c r="AB81" s="35"/>
      <c r="AC81" s="35"/>
      <c r="AD81" s="35"/>
      <c r="AF81" s="35"/>
      <c r="AG81" s="35"/>
      <c r="AH81" s="35"/>
      <c r="AI81" s="35"/>
      <c r="AJ81" s="35"/>
    </row>
    <row r="82" spans="2:36">
      <c r="B82" s="16"/>
      <c r="C82" s="16"/>
      <c r="D82" s="16"/>
      <c r="E82" s="16"/>
      <c r="F82" s="16"/>
      <c r="G82" s="52" t="s">
        <v>82</v>
      </c>
      <c r="H82" s="11"/>
      <c r="I82" s="11"/>
      <c r="J82" s="11"/>
      <c r="K82" s="11"/>
      <c r="L82" s="11"/>
      <c r="T82" s="35"/>
      <c r="U82" s="35"/>
      <c r="V82" s="35"/>
      <c r="W82" s="35"/>
      <c r="X82" s="35"/>
      <c r="Z82" s="35"/>
      <c r="AA82" s="35"/>
      <c r="AB82" s="35"/>
      <c r="AC82" s="35"/>
      <c r="AD82" s="35"/>
      <c r="AF82" s="35"/>
      <c r="AG82" s="35"/>
      <c r="AH82" s="35"/>
      <c r="AI82" s="35"/>
      <c r="AJ82" s="35"/>
    </row>
    <row r="83" spans="2:36">
      <c r="B83" s="16"/>
      <c r="C83" s="16"/>
      <c r="D83" s="16"/>
      <c r="E83" s="16"/>
      <c r="F83" s="16"/>
      <c r="G83" s="28" t="s">
        <v>83</v>
      </c>
      <c r="H83" s="11">
        <v>1</v>
      </c>
      <c r="I83" s="11">
        <v>1</v>
      </c>
      <c r="J83" s="11">
        <v>1</v>
      </c>
      <c r="K83" s="11">
        <v>-1</v>
      </c>
      <c r="L83" s="11">
        <v>-1</v>
      </c>
      <c r="N83" s="35">
        <f t="shared" ref="N83:R85" si="52">$B83*H83</f>
        <v>0</v>
      </c>
      <c r="O83" s="35">
        <f t="shared" si="52"/>
        <v>0</v>
      </c>
      <c r="P83" s="35">
        <f t="shared" si="52"/>
        <v>0</v>
      </c>
      <c r="Q83" s="35">
        <f t="shared" si="52"/>
        <v>0</v>
      </c>
      <c r="R83" s="35">
        <f t="shared" si="52"/>
        <v>0</v>
      </c>
      <c r="T83" s="35">
        <f t="shared" ref="T83:X85" si="53">$C83*H83</f>
        <v>0</v>
      </c>
      <c r="U83" s="35">
        <f t="shared" si="53"/>
        <v>0</v>
      </c>
      <c r="V83" s="35">
        <f t="shared" si="53"/>
        <v>0</v>
      </c>
      <c r="W83" s="35">
        <f t="shared" si="53"/>
        <v>0</v>
      </c>
      <c r="X83" s="35">
        <f t="shared" si="53"/>
        <v>0</v>
      </c>
      <c r="Z83" s="35">
        <f t="shared" ref="Z83:AD85" si="54">$D83*H83</f>
        <v>0</v>
      </c>
      <c r="AA83" s="35">
        <f t="shared" si="54"/>
        <v>0</v>
      </c>
      <c r="AB83" s="35">
        <f t="shared" si="54"/>
        <v>0</v>
      </c>
      <c r="AC83" s="35">
        <f t="shared" si="54"/>
        <v>0</v>
      </c>
      <c r="AD83" s="35">
        <f t="shared" si="54"/>
        <v>0</v>
      </c>
      <c r="AF83" s="35">
        <f t="shared" ref="AF83:AJ85" si="55">$E83*H83</f>
        <v>0</v>
      </c>
      <c r="AG83" s="35">
        <f t="shared" si="55"/>
        <v>0</v>
      </c>
      <c r="AH83" s="35">
        <f t="shared" si="55"/>
        <v>0</v>
      </c>
      <c r="AI83" s="35">
        <f t="shared" si="55"/>
        <v>0</v>
      </c>
      <c r="AJ83" s="35">
        <f t="shared" si="55"/>
        <v>0</v>
      </c>
    </row>
    <row r="84" spans="2:36">
      <c r="B84" s="16"/>
      <c r="C84" s="16"/>
      <c r="D84" s="16"/>
      <c r="E84" s="16"/>
      <c r="F84" s="16"/>
      <c r="G84" s="28" t="s">
        <v>84</v>
      </c>
      <c r="H84" s="11">
        <v>1</v>
      </c>
      <c r="I84" s="11">
        <v>1</v>
      </c>
      <c r="J84" s="11">
        <v>1</v>
      </c>
      <c r="K84" s="11">
        <v>1</v>
      </c>
      <c r="L84" s="11">
        <v>0</v>
      </c>
      <c r="N84" s="35">
        <f t="shared" si="52"/>
        <v>0</v>
      </c>
      <c r="O84" s="35">
        <f t="shared" si="52"/>
        <v>0</v>
      </c>
      <c r="P84" s="35">
        <f>$B84*J84</f>
        <v>0</v>
      </c>
      <c r="Q84" s="35">
        <f t="shared" si="52"/>
        <v>0</v>
      </c>
      <c r="R84" s="35">
        <f t="shared" si="52"/>
        <v>0</v>
      </c>
      <c r="T84" s="35">
        <f t="shared" si="53"/>
        <v>0</v>
      </c>
      <c r="U84" s="35">
        <f t="shared" si="53"/>
        <v>0</v>
      </c>
      <c r="V84" s="35">
        <f t="shared" si="53"/>
        <v>0</v>
      </c>
      <c r="W84" s="35">
        <f t="shared" si="53"/>
        <v>0</v>
      </c>
      <c r="X84" s="35">
        <f t="shared" si="53"/>
        <v>0</v>
      </c>
      <c r="Z84" s="35">
        <f t="shared" si="54"/>
        <v>0</v>
      </c>
      <c r="AA84" s="35">
        <f t="shared" si="54"/>
        <v>0</v>
      </c>
      <c r="AB84" s="35">
        <f t="shared" si="54"/>
        <v>0</v>
      </c>
      <c r="AC84" s="35">
        <f t="shared" si="54"/>
        <v>0</v>
      </c>
      <c r="AD84" s="35">
        <f t="shared" si="54"/>
        <v>0</v>
      </c>
      <c r="AF84" s="35">
        <f t="shared" si="55"/>
        <v>0</v>
      </c>
      <c r="AG84" s="35">
        <f t="shared" si="55"/>
        <v>0</v>
      </c>
      <c r="AH84" s="35">
        <f t="shared" si="55"/>
        <v>0</v>
      </c>
      <c r="AI84" s="35">
        <f t="shared" si="55"/>
        <v>0</v>
      </c>
      <c r="AJ84" s="35">
        <f t="shared" si="55"/>
        <v>0</v>
      </c>
    </row>
    <row r="85" spans="2:36">
      <c r="B85" s="16"/>
      <c r="C85" s="16"/>
      <c r="D85" s="16"/>
      <c r="E85" s="16"/>
      <c r="F85" s="16"/>
      <c r="G85" s="28" t="s">
        <v>85</v>
      </c>
      <c r="H85" s="11">
        <v>-1</v>
      </c>
      <c r="I85" s="11">
        <v>1</v>
      </c>
      <c r="J85" s="11">
        <v>0</v>
      </c>
      <c r="K85" s="11">
        <v>1</v>
      </c>
      <c r="L85" s="11">
        <v>1</v>
      </c>
      <c r="N85" s="35">
        <f t="shared" si="52"/>
        <v>0</v>
      </c>
      <c r="O85" s="35">
        <f t="shared" si="52"/>
        <v>0</v>
      </c>
      <c r="P85" s="35">
        <f t="shared" si="52"/>
        <v>0</v>
      </c>
      <c r="Q85" s="35">
        <f t="shared" si="52"/>
        <v>0</v>
      </c>
      <c r="R85" s="35">
        <f t="shared" si="52"/>
        <v>0</v>
      </c>
      <c r="T85" s="35">
        <f t="shared" si="53"/>
        <v>0</v>
      </c>
      <c r="U85" s="35">
        <f t="shared" si="53"/>
        <v>0</v>
      </c>
      <c r="V85" s="35">
        <f t="shared" si="53"/>
        <v>0</v>
      </c>
      <c r="W85" s="35">
        <f t="shared" si="53"/>
        <v>0</v>
      </c>
      <c r="X85" s="35">
        <f t="shared" si="53"/>
        <v>0</v>
      </c>
      <c r="Z85" s="35">
        <f t="shared" si="54"/>
        <v>0</v>
      </c>
      <c r="AA85" s="35">
        <f t="shared" si="54"/>
        <v>0</v>
      </c>
      <c r="AB85" s="35">
        <f t="shared" si="54"/>
        <v>0</v>
      </c>
      <c r="AC85" s="35">
        <f t="shared" si="54"/>
        <v>0</v>
      </c>
      <c r="AD85" s="35">
        <f t="shared" si="54"/>
        <v>0</v>
      </c>
      <c r="AF85" s="35">
        <f t="shared" si="55"/>
        <v>0</v>
      </c>
      <c r="AG85" s="35">
        <f t="shared" si="55"/>
        <v>0</v>
      </c>
      <c r="AH85" s="35">
        <f t="shared" si="55"/>
        <v>0</v>
      </c>
      <c r="AI85" s="35">
        <f t="shared" si="55"/>
        <v>0</v>
      </c>
      <c r="AJ85" s="35">
        <f t="shared" si="55"/>
        <v>0</v>
      </c>
    </row>
    <row r="86" spans="2:36">
      <c r="L86" s="21" t="s">
        <v>86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</row>
    <row r="87" spans="2:36">
      <c r="T87" s="35"/>
      <c r="U87" s="35"/>
      <c r="V87" s="35"/>
      <c r="W87" s="35"/>
      <c r="X87" s="35"/>
      <c r="Z87" s="35"/>
      <c r="AA87" s="35"/>
      <c r="AB87" s="35"/>
      <c r="AC87" s="35"/>
      <c r="AD87" s="35"/>
      <c r="AF87" s="35"/>
      <c r="AG87" s="35"/>
      <c r="AH87" s="35"/>
      <c r="AI87" s="35"/>
      <c r="AJ87" s="35"/>
    </row>
    <row r="88" spans="2:36" s="23" customFormat="1">
      <c r="B88" s="21"/>
      <c r="C88" s="21"/>
      <c r="D88" s="21"/>
      <c r="E88" s="21"/>
      <c r="F88" s="21"/>
      <c r="H88" s="21"/>
      <c r="I88" s="21"/>
      <c r="J88" s="21"/>
      <c r="K88" s="21"/>
      <c r="L88" s="21" t="s">
        <v>87</v>
      </c>
      <c r="M88" s="21"/>
      <c r="N88" s="18">
        <f>AVERAGE(N80,N74,N58,N31)</f>
        <v>0.55000000000000004</v>
      </c>
      <c r="O88" s="18">
        <f>AVERAGE(O80,O74,O58,O31)</f>
        <v>0.40208333333333335</v>
      </c>
      <c r="P88" s="18">
        <f>AVERAGE(P80,P74,P58,P31)</f>
        <v>0.43958333333333333</v>
      </c>
      <c r="Q88" s="18">
        <f>AVERAGE(Q80,Q74,Q58,Q31)</f>
        <v>-2.0833333333333259E-3</v>
      </c>
      <c r="R88" s="18">
        <f>AVERAGE(R80,R74,R58,R31)</f>
        <v>0.19375000000000001</v>
      </c>
      <c r="T88" s="18">
        <f>AVERAGE(T80,T74,T58,T31)</f>
        <v>0.61111111111111116</v>
      </c>
      <c r="U88" s="18">
        <f>AVERAGE(U80,U74,U58,U31)</f>
        <v>0.43055555555555558</v>
      </c>
      <c r="V88" s="18">
        <f>AVERAGE(V80,V74,V58,V31)</f>
        <v>0.49999999999999994</v>
      </c>
      <c r="W88" s="18">
        <f>AVERAGE(W80,W74,W58,W31)</f>
        <v>0.15277777777777779</v>
      </c>
      <c r="X88" s="18">
        <f>AVERAGE(X80,X74,X58,X31)</f>
        <v>9.027777777777779E-2</v>
      </c>
      <c r="Z88" s="18">
        <f>AVERAGE(Z80,Z74,Z58,Z31)</f>
        <v>0.86111111111111116</v>
      </c>
      <c r="AA88" s="18">
        <f>AVERAGE(AA80,AA74,AA58,AA31)</f>
        <v>0.4375</v>
      </c>
      <c r="AB88" s="18">
        <f>AVERAGE(AB80,AB74,AB58,AB31)</f>
        <v>0.57638888888888884</v>
      </c>
      <c r="AC88" s="18">
        <f>AVERAGE(AC80,AC74,AC58,AC31)</f>
        <v>7.638888888888884E-2</v>
      </c>
      <c r="AD88" s="18">
        <f>AVERAGE(AD80,AD74,AD58,AD31)</f>
        <v>0.2638888888888889</v>
      </c>
      <c r="AF88" s="18">
        <f>AVERAGE(AF80,AF74,AF58,AF31)</f>
        <v>0.5</v>
      </c>
      <c r="AG88" s="18">
        <f>AVERAGE(AG80,AG74,AG58,AG31)</f>
        <v>0.625</v>
      </c>
      <c r="AH88" s="18">
        <f>AVERAGE(AH80,AH74,AH58,AH31)</f>
        <v>0.625</v>
      </c>
      <c r="AI88" s="18">
        <f>AVERAGE(AI80,AI74,AI58,AI31)</f>
        <v>0.5</v>
      </c>
      <c r="AJ88" s="18">
        <f>AVERAGE(AJ80,AJ74,AJ58,AJ31)</f>
        <v>0.375</v>
      </c>
    </row>
  </sheetData>
  <mergeCells count="7">
    <mergeCell ref="AF18:AJ18"/>
    <mergeCell ref="H2:L2"/>
    <mergeCell ref="B18:F18"/>
    <mergeCell ref="H18:L18"/>
    <mergeCell ref="N18:R18"/>
    <mergeCell ref="T18:X18"/>
    <mergeCell ref="Z18:AD18"/>
  </mergeCells>
  <conditionalFormatting sqref="H4:L8">
    <cfRule type="cellIs" dxfId="47" priority="1" operator="between">
      <formula>0.66</formula>
      <formula>1</formula>
    </cfRule>
    <cfRule type="cellIs" dxfId="46" priority="2" operator="between">
      <formula>0.33</formula>
      <formula>0.66</formula>
    </cfRule>
    <cfRule type="cellIs" dxfId="45" priority="3" operator="between">
      <formula>0</formula>
      <formula>0.33</formula>
    </cfRule>
    <cfRule type="cellIs" dxfId="44" priority="4" operator="between">
      <formula>-0.33</formula>
      <formula>0</formula>
    </cfRule>
    <cfRule type="cellIs" dxfId="43" priority="5" operator="between">
      <formula>-0.66</formula>
      <formula>-0.33</formula>
    </cfRule>
    <cfRule type="cellIs" dxfId="42" priority="6" operator="lessThan">
      <formula>-0.66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679DD-04C9-4275-B719-33CBEEF113C4}">
  <dimension ref="A1:AJ93"/>
  <sheetViews>
    <sheetView zoomScale="80" zoomScaleNormal="80" workbookViewId="0">
      <selection activeCell="A2" sqref="A2:A5"/>
    </sheetView>
  </sheetViews>
  <sheetFormatPr defaultColWidth="9" defaultRowHeight="14.4"/>
  <cols>
    <col min="1" max="1" width="33.5546875" customWidth="1"/>
    <col min="2" max="2" width="15.44140625" style="1" customWidth="1"/>
    <col min="3" max="3" width="19.5546875" style="1" customWidth="1"/>
    <col min="4" max="4" width="24.109375" style="1" customWidth="1"/>
    <col min="5" max="5" width="19.109375" style="1" customWidth="1"/>
    <col min="6" max="6" width="23.88671875" style="1" customWidth="1"/>
    <col min="7" max="7" width="38.33203125" customWidth="1"/>
    <col min="8" max="8" width="16.109375" style="1" customWidth="1"/>
    <col min="9" max="9" width="20" style="1" customWidth="1"/>
    <col min="10" max="10" width="18.109375" style="1" customWidth="1"/>
    <col min="11" max="12" width="16.5546875" style="1" customWidth="1"/>
    <col min="13" max="13" width="49.109375" style="1" customWidth="1"/>
    <col min="14" max="14" width="10.33203125" style="1" bestFit="1" customWidth="1"/>
    <col min="15" max="15" width="12.5546875" style="1" bestFit="1" customWidth="1"/>
    <col min="16" max="16" width="20.88671875" style="1" bestFit="1" customWidth="1"/>
    <col min="17" max="18" width="9.5546875" style="1" bestFit="1" customWidth="1"/>
    <col min="19" max="19" width="9.5546875" style="47" customWidth="1"/>
  </cols>
  <sheetData>
    <row r="1" spans="1:12" ht="15.6">
      <c r="A1" t="s">
        <v>0</v>
      </c>
      <c r="G1" s="2" t="s">
        <v>182</v>
      </c>
    </row>
    <row r="2" spans="1:12">
      <c r="A2" t="s">
        <v>185</v>
      </c>
      <c r="G2" s="3"/>
      <c r="H2" s="86" t="s">
        <v>1</v>
      </c>
      <c r="I2" s="86"/>
      <c r="J2" s="86"/>
      <c r="K2" s="86"/>
      <c r="L2" s="86"/>
    </row>
    <row r="3" spans="1:12">
      <c r="A3" t="s">
        <v>186</v>
      </c>
      <c r="G3" s="4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</row>
    <row r="4" spans="1:12">
      <c r="A4" t="s">
        <v>8</v>
      </c>
      <c r="G4" t="str">
        <f>B19</f>
        <v>Status quo</v>
      </c>
      <c r="H4" s="6">
        <f>N88</f>
        <v>0.78666666666666674</v>
      </c>
      <c r="I4" s="6">
        <f t="shared" ref="I4:L4" si="0">O88</f>
        <v>0.43333333333333329</v>
      </c>
      <c r="J4" s="6">
        <f t="shared" si="0"/>
        <v>-0.76</v>
      </c>
      <c r="K4" s="6">
        <f t="shared" si="0"/>
        <v>0.24</v>
      </c>
      <c r="L4" s="6">
        <f t="shared" si="0"/>
        <v>0.45999999999999996</v>
      </c>
    </row>
    <row r="5" spans="1:12">
      <c r="A5" t="s">
        <v>187</v>
      </c>
      <c r="G5" t="str">
        <f>C19</f>
        <v>Organic farming</v>
      </c>
      <c r="H5" s="6">
        <f>T88</f>
        <v>0.81984126984126982</v>
      </c>
      <c r="I5" s="6">
        <f t="shared" ref="I5:L5" si="1">U88</f>
        <v>0.23095238095238094</v>
      </c>
      <c r="J5" s="6">
        <f t="shared" si="1"/>
        <v>-0.75634920634920633</v>
      </c>
      <c r="K5" s="6">
        <f t="shared" si="1"/>
        <v>-4.8412698412698421E-2</v>
      </c>
      <c r="L5" s="6">
        <f t="shared" si="1"/>
        <v>0.20396825396825397</v>
      </c>
    </row>
    <row r="6" spans="1:12">
      <c r="A6" s="7" t="s">
        <v>9</v>
      </c>
      <c r="G6" t="str">
        <f>D19</f>
        <v>Better societal appreciation</v>
      </c>
      <c r="H6" s="6">
        <f>Z88</f>
        <v>0.80555555555555558</v>
      </c>
      <c r="I6" s="6">
        <f t="shared" ref="I6:L6" si="2">AA88</f>
        <v>0.35555555555555557</v>
      </c>
      <c r="J6" s="6">
        <f t="shared" si="2"/>
        <v>-0.69444444444444442</v>
      </c>
      <c r="K6" s="6">
        <f t="shared" si="2"/>
        <v>-9.4444444444444442E-2</v>
      </c>
      <c r="L6" s="6">
        <f t="shared" si="2"/>
        <v>0.24444444444444446</v>
      </c>
    </row>
    <row r="7" spans="1:12">
      <c r="A7" s="7" t="s">
        <v>10</v>
      </c>
      <c r="G7" t="str">
        <f>E19</f>
        <v>Intensification</v>
      </c>
      <c r="H7" s="6">
        <f>AF88</f>
        <v>0.78333333333333333</v>
      </c>
      <c r="I7" s="6">
        <f t="shared" ref="I7:L7" si="3">AG88</f>
        <v>0.33833333333333332</v>
      </c>
      <c r="J7" s="6">
        <f t="shared" si="3"/>
        <v>-0.74833333333333329</v>
      </c>
      <c r="K7" s="6">
        <f t="shared" si="3"/>
        <v>0.13166666666666665</v>
      </c>
      <c r="L7" s="6">
        <f t="shared" si="3"/>
        <v>0.3633333333333334</v>
      </c>
    </row>
    <row r="8" spans="1:12">
      <c r="A8" s="7" t="s">
        <v>11</v>
      </c>
      <c r="G8" s="8"/>
      <c r="H8" s="9"/>
      <c r="I8" s="9"/>
      <c r="J8" s="9"/>
      <c r="K8" s="9"/>
      <c r="L8" s="9"/>
    </row>
    <row r="9" spans="1:12">
      <c r="A9" t="s">
        <v>12</v>
      </c>
      <c r="H9" s="1" t="s">
        <v>107</v>
      </c>
      <c r="I9" t="s">
        <v>108</v>
      </c>
      <c r="J9" s="1" t="s">
        <v>109</v>
      </c>
      <c r="K9" s="1" t="s">
        <v>110</v>
      </c>
      <c r="L9" s="1" t="s">
        <v>111</v>
      </c>
    </row>
    <row r="10" spans="1:12">
      <c r="A10" s="7" t="s">
        <v>13</v>
      </c>
    </row>
    <row r="11" spans="1:12">
      <c r="A11" s="7" t="s">
        <v>14</v>
      </c>
    </row>
    <row r="12" spans="1:12">
      <c r="A12" s="7" t="s">
        <v>15</v>
      </c>
    </row>
    <row r="13" spans="1:12">
      <c r="A13" t="s">
        <v>16</v>
      </c>
    </row>
    <row r="17" spans="2:36">
      <c r="G17" s="10" t="s">
        <v>177</v>
      </c>
      <c r="H17" s="11"/>
      <c r="I17" s="11"/>
      <c r="J17" s="11"/>
      <c r="K17" s="11"/>
      <c r="L17" s="11"/>
      <c r="M17" s="47"/>
    </row>
    <row r="18" spans="2:36">
      <c r="B18" s="87" t="s">
        <v>17</v>
      </c>
      <c r="C18" s="87"/>
      <c r="D18" s="87"/>
      <c r="E18" s="87"/>
      <c r="F18" s="87"/>
      <c r="G18" s="10"/>
      <c r="H18" s="88" t="s">
        <v>1</v>
      </c>
      <c r="I18" s="88"/>
      <c r="J18" s="88"/>
      <c r="K18" s="88"/>
      <c r="L18" s="88"/>
      <c r="M18" s="47"/>
      <c r="N18" s="89" t="str">
        <f>B19</f>
        <v>Status quo</v>
      </c>
      <c r="O18" s="89"/>
      <c r="P18" s="89"/>
      <c r="Q18" s="89"/>
      <c r="R18" s="89"/>
      <c r="S18" s="54"/>
      <c r="T18" s="89" t="str">
        <f>C19</f>
        <v>Organic farming</v>
      </c>
      <c r="U18" s="89"/>
      <c r="V18" s="89"/>
      <c r="W18" s="89"/>
      <c r="X18" s="89"/>
      <c r="Y18" s="54"/>
      <c r="Z18" s="89" t="str">
        <f>D19</f>
        <v>Better societal appreciation</v>
      </c>
      <c r="AA18" s="89"/>
      <c r="AB18" s="89"/>
      <c r="AC18" s="89"/>
      <c r="AD18" s="89"/>
      <c r="AE18" s="54"/>
      <c r="AF18" s="89" t="str">
        <f>E19</f>
        <v>Intensification</v>
      </c>
      <c r="AG18" s="89"/>
      <c r="AH18" s="89"/>
      <c r="AI18" s="89"/>
      <c r="AJ18" s="89"/>
    </row>
    <row r="19" spans="2:36">
      <c r="B19" s="13" t="s">
        <v>18</v>
      </c>
      <c r="C19" s="14" t="s">
        <v>112</v>
      </c>
      <c r="D19" s="14" t="s">
        <v>113</v>
      </c>
      <c r="E19" s="14" t="s">
        <v>114</v>
      </c>
      <c r="F19" s="14"/>
      <c r="G19" s="52" t="s">
        <v>21</v>
      </c>
      <c r="H19" s="15" t="s">
        <v>3</v>
      </c>
      <c r="I19" s="15" t="s">
        <v>4</v>
      </c>
      <c r="J19" s="15" t="s">
        <v>5</v>
      </c>
      <c r="K19" s="15" t="s">
        <v>6</v>
      </c>
      <c r="L19" s="15" t="s">
        <v>7</v>
      </c>
      <c r="M19" s="47"/>
      <c r="N19" s="54" t="str">
        <f>H19</f>
        <v>SSP1</v>
      </c>
      <c r="O19" s="54" t="str">
        <f t="shared" ref="O19:R19" si="4">I19</f>
        <v>SSP2</v>
      </c>
      <c r="P19" s="54" t="str">
        <f t="shared" si="4"/>
        <v>SSP3</v>
      </c>
      <c r="Q19" s="54" t="str">
        <f t="shared" si="4"/>
        <v>SSP4</v>
      </c>
      <c r="R19" s="54" t="str">
        <f t="shared" si="4"/>
        <v>SSP5</v>
      </c>
      <c r="S19" s="54"/>
      <c r="T19" s="54" t="str">
        <f>N19</f>
        <v>SSP1</v>
      </c>
      <c r="U19" s="54" t="str">
        <f>O19</f>
        <v>SSP2</v>
      </c>
      <c r="V19" s="54" t="str">
        <f>P19</f>
        <v>SSP3</v>
      </c>
      <c r="W19" s="54" t="str">
        <f>Q19</f>
        <v>SSP4</v>
      </c>
      <c r="X19" s="54" t="str">
        <f>R19</f>
        <v>SSP5</v>
      </c>
      <c r="Y19" s="54"/>
      <c r="Z19" s="54" t="str">
        <f>T19</f>
        <v>SSP1</v>
      </c>
      <c r="AA19" s="54" t="str">
        <f>U19</f>
        <v>SSP2</v>
      </c>
      <c r="AB19" s="54" t="str">
        <f>V19</f>
        <v>SSP3</v>
      </c>
      <c r="AC19" s="54" t="str">
        <f>W19</f>
        <v>SSP4</v>
      </c>
      <c r="AD19" s="54" t="str">
        <f>X19</f>
        <v>SSP5</v>
      </c>
      <c r="AE19" s="54"/>
      <c r="AF19" s="54" t="str">
        <f>Z19</f>
        <v>SSP1</v>
      </c>
      <c r="AG19" s="54" t="str">
        <f>AA19</f>
        <v>SSP2</v>
      </c>
      <c r="AH19" s="54" t="str">
        <f>AB19</f>
        <v>SSP3</v>
      </c>
      <c r="AI19" s="54" t="str">
        <f>AC19</f>
        <v>SSP4</v>
      </c>
      <c r="AJ19" s="54" t="str">
        <f>AD19</f>
        <v>SSP5</v>
      </c>
    </row>
    <row r="20" spans="2:36">
      <c r="B20" s="16"/>
      <c r="C20" s="16"/>
      <c r="D20" s="16"/>
      <c r="E20" s="16"/>
      <c r="F20" s="16"/>
      <c r="G20" s="28" t="s">
        <v>22</v>
      </c>
      <c r="H20" s="15">
        <v>0</v>
      </c>
      <c r="I20" s="15">
        <v>0</v>
      </c>
      <c r="J20" s="15">
        <v>-1</v>
      </c>
      <c r="K20" s="15">
        <v>0</v>
      </c>
      <c r="L20" s="15">
        <v>1</v>
      </c>
      <c r="M20" s="47"/>
      <c r="N20" s="55">
        <f>$B20*H20</f>
        <v>0</v>
      </c>
      <c r="O20" s="55">
        <f t="shared" ref="O20:R30" si="5">$B20*I20</f>
        <v>0</v>
      </c>
      <c r="P20" s="55">
        <f t="shared" si="5"/>
        <v>0</v>
      </c>
      <c r="Q20" s="55">
        <f t="shared" si="5"/>
        <v>0</v>
      </c>
      <c r="R20" s="55">
        <f t="shared" si="5"/>
        <v>0</v>
      </c>
      <c r="S20" s="55"/>
      <c r="T20" s="55">
        <f t="shared" ref="T20:T30" si="6">$C20*H20</f>
        <v>0</v>
      </c>
      <c r="U20" s="55">
        <f t="shared" ref="U20:U30" si="7">$C20*I20</f>
        <v>0</v>
      </c>
      <c r="V20" s="55">
        <f t="shared" ref="V20:V30" si="8">$C20*J20</f>
        <v>0</v>
      </c>
      <c r="W20" s="55">
        <f t="shared" ref="W20:W30" si="9">$C20*K20</f>
        <v>0</v>
      </c>
      <c r="X20" s="55">
        <f t="shared" ref="X20:X30" si="10">$C20*L20</f>
        <v>0</v>
      </c>
      <c r="Y20" s="55"/>
      <c r="Z20" s="55">
        <f t="shared" ref="Z20:Z30" si="11">$D20*H20</f>
        <v>0</v>
      </c>
      <c r="AA20" s="55">
        <f t="shared" ref="AA20:AA30" si="12">$D20*I20</f>
        <v>0</v>
      </c>
      <c r="AB20" s="55">
        <f t="shared" ref="AB20:AB30" si="13">$D20*J20</f>
        <v>0</v>
      </c>
      <c r="AC20" s="55">
        <f t="shared" ref="AC20:AC30" si="14">$D20*K20</f>
        <v>0</v>
      </c>
      <c r="AD20" s="55">
        <f t="shared" ref="AD20:AD30" si="15">$D20*L20</f>
        <v>0</v>
      </c>
      <c r="AE20" s="55"/>
      <c r="AF20" s="55">
        <f t="shared" ref="AF20:AF30" si="16">$E20*H20</f>
        <v>0</v>
      </c>
      <c r="AG20" s="55">
        <f t="shared" ref="AG20:AG30" si="17">$E20*I20</f>
        <v>0</v>
      </c>
      <c r="AH20" s="55">
        <f t="shared" ref="AH20:AH30" si="18">$E20*J20</f>
        <v>0</v>
      </c>
      <c r="AI20" s="55">
        <f t="shared" ref="AI20:AI30" si="19">$E20*K20</f>
        <v>0</v>
      </c>
      <c r="AJ20" s="55">
        <f t="shared" ref="AJ20:AJ30" si="20">$E20*L20</f>
        <v>0</v>
      </c>
    </row>
    <row r="21" spans="2:36">
      <c r="B21" s="16"/>
      <c r="C21" s="16"/>
      <c r="D21" s="16"/>
      <c r="E21" s="16"/>
      <c r="F21" s="16"/>
      <c r="G21" s="28" t="s">
        <v>23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47"/>
      <c r="N21" s="55">
        <f t="shared" ref="N21:N30" si="21">$B21*H21</f>
        <v>0</v>
      </c>
      <c r="O21" s="55">
        <f t="shared" si="5"/>
        <v>0</v>
      </c>
      <c r="P21" s="55">
        <f t="shared" si="5"/>
        <v>0</v>
      </c>
      <c r="Q21" s="55">
        <f t="shared" si="5"/>
        <v>0</v>
      </c>
      <c r="R21" s="55">
        <f t="shared" si="5"/>
        <v>0</v>
      </c>
      <c r="S21" s="55"/>
      <c r="T21" s="55">
        <f t="shared" si="6"/>
        <v>0</v>
      </c>
      <c r="U21" s="55">
        <f t="shared" si="7"/>
        <v>0</v>
      </c>
      <c r="V21" s="55">
        <f t="shared" si="8"/>
        <v>0</v>
      </c>
      <c r="W21" s="55">
        <f t="shared" si="9"/>
        <v>0</v>
      </c>
      <c r="X21" s="55">
        <f t="shared" si="10"/>
        <v>0</v>
      </c>
      <c r="Y21" s="55"/>
      <c r="Z21" s="55">
        <f t="shared" si="11"/>
        <v>0</v>
      </c>
      <c r="AA21" s="55">
        <f t="shared" si="12"/>
        <v>0</v>
      </c>
      <c r="AB21" s="55">
        <f t="shared" si="13"/>
        <v>0</v>
      </c>
      <c r="AC21" s="55">
        <f t="shared" si="14"/>
        <v>0</v>
      </c>
      <c r="AD21" s="55">
        <f t="shared" si="15"/>
        <v>0</v>
      </c>
      <c r="AE21" s="55"/>
      <c r="AF21" s="55">
        <f t="shared" si="16"/>
        <v>0</v>
      </c>
      <c r="AG21" s="55">
        <f t="shared" si="17"/>
        <v>0</v>
      </c>
      <c r="AH21" s="55">
        <f t="shared" si="18"/>
        <v>0</v>
      </c>
      <c r="AI21" s="55">
        <f t="shared" si="19"/>
        <v>0</v>
      </c>
      <c r="AJ21" s="55">
        <f t="shared" si="20"/>
        <v>0</v>
      </c>
    </row>
    <row r="22" spans="2:36">
      <c r="B22" s="16"/>
      <c r="C22" s="16"/>
      <c r="D22" s="16"/>
      <c r="E22" s="16"/>
      <c r="F22" s="16"/>
      <c r="G22" s="28" t="s">
        <v>24</v>
      </c>
      <c r="H22" s="15">
        <v>1</v>
      </c>
      <c r="I22" s="15">
        <v>0</v>
      </c>
      <c r="J22" s="15">
        <v>-1</v>
      </c>
      <c r="K22" s="15">
        <v>0</v>
      </c>
      <c r="L22" s="15">
        <v>1</v>
      </c>
      <c r="M22" s="47"/>
      <c r="N22" s="55">
        <f t="shared" si="21"/>
        <v>0</v>
      </c>
      <c r="O22" s="55">
        <f t="shared" si="5"/>
        <v>0</v>
      </c>
      <c r="P22" s="55">
        <f t="shared" si="5"/>
        <v>0</v>
      </c>
      <c r="Q22" s="55">
        <f t="shared" si="5"/>
        <v>0</v>
      </c>
      <c r="R22" s="55">
        <f t="shared" si="5"/>
        <v>0</v>
      </c>
      <c r="S22" s="55"/>
      <c r="T22" s="55">
        <f t="shared" si="6"/>
        <v>0</v>
      </c>
      <c r="U22" s="55">
        <f t="shared" si="7"/>
        <v>0</v>
      </c>
      <c r="V22" s="55">
        <f t="shared" si="8"/>
        <v>0</v>
      </c>
      <c r="W22" s="55">
        <f t="shared" si="9"/>
        <v>0</v>
      </c>
      <c r="X22" s="55">
        <f t="shared" si="10"/>
        <v>0</v>
      </c>
      <c r="Y22" s="55"/>
      <c r="Z22" s="55">
        <f t="shared" si="11"/>
        <v>0</v>
      </c>
      <c r="AA22" s="55">
        <f t="shared" si="12"/>
        <v>0</v>
      </c>
      <c r="AB22" s="55">
        <f t="shared" si="13"/>
        <v>0</v>
      </c>
      <c r="AC22" s="55">
        <f t="shared" si="14"/>
        <v>0</v>
      </c>
      <c r="AD22" s="55">
        <f t="shared" si="15"/>
        <v>0</v>
      </c>
      <c r="AE22" s="55"/>
      <c r="AF22" s="55">
        <f t="shared" si="16"/>
        <v>0</v>
      </c>
      <c r="AG22" s="55">
        <f t="shared" si="17"/>
        <v>0</v>
      </c>
      <c r="AH22" s="55">
        <f t="shared" si="18"/>
        <v>0</v>
      </c>
      <c r="AI22" s="55">
        <f t="shared" si="19"/>
        <v>0</v>
      </c>
      <c r="AJ22" s="55">
        <f t="shared" si="20"/>
        <v>0</v>
      </c>
    </row>
    <row r="23" spans="2:36">
      <c r="B23" s="16">
        <v>2</v>
      </c>
      <c r="C23" s="16">
        <v>2</v>
      </c>
      <c r="D23" s="16">
        <v>2</v>
      </c>
      <c r="E23" s="16">
        <v>2</v>
      </c>
      <c r="F23" s="16"/>
      <c r="G23" s="44" t="s">
        <v>25</v>
      </c>
      <c r="H23" s="15">
        <v>0</v>
      </c>
      <c r="I23" s="15">
        <v>-1</v>
      </c>
      <c r="J23" s="15">
        <v>-1</v>
      </c>
      <c r="K23" s="15">
        <v>-1</v>
      </c>
      <c r="L23" s="15">
        <v>0</v>
      </c>
      <c r="M23" s="47"/>
      <c r="N23" s="55">
        <f t="shared" si="21"/>
        <v>0</v>
      </c>
      <c r="O23" s="55">
        <f t="shared" si="5"/>
        <v>-2</v>
      </c>
      <c r="P23" s="55">
        <f t="shared" si="5"/>
        <v>-2</v>
      </c>
      <c r="Q23" s="55">
        <f t="shared" si="5"/>
        <v>-2</v>
      </c>
      <c r="R23" s="55">
        <f t="shared" si="5"/>
        <v>0</v>
      </c>
      <c r="S23" s="55"/>
      <c r="T23" s="55">
        <f t="shared" si="6"/>
        <v>0</v>
      </c>
      <c r="U23" s="55">
        <f t="shared" si="7"/>
        <v>-2</v>
      </c>
      <c r="V23" s="55">
        <f t="shared" si="8"/>
        <v>-2</v>
      </c>
      <c r="W23" s="55">
        <f t="shared" si="9"/>
        <v>-2</v>
      </c>
      <c r="X23" s="55">
        <f t="shared" si="10"/>
        <v>0</v>
      </c>
      <c r="Y23" s="55"/>
      <c r="Z23" s="55">
        <f t="shared" si="11"/>
        <v>0</v>
      </c>
      <c r="AA23" s="55">
        <f t="shared" si="12"/>
        <v>-2</v>
      </c>
      <c r="AB23" s="55">
        <f t="shared" si="13"/>
        <v>-2</v>
      </c>
      <c r="AC23" s="55">
        <f t="shared" si="14"/>
        <v>-2</v>
      </c>
      <c r="AD23" s="55">
        <f t="shared" si="15"/>
        <v>0</v>
      </c>
      <c r="AE23" s="55"/>
      <c r="AF23" s="55">
        <f t="shared" si="16"/>
        <v>0</v>
      </c>
      <c r="AG23" s="55">
        <f t="shared" si="17"/>
        <v>-2</v>
      </c>
      <c r="AH23" s="55">
        <f t="shared" si="18"/>
        <v>-2</v>
      </c>
      <c r="AI23" s="55">
        <f t="shared" si="19"/>
        <v>-2</v>
      </c>
      <c r="AJ23" s="55">
        <f t="shared" si="20"/>
        <v>0</v>
      </c>
    </row>
    <row r="24" spans="2:36">
      <c r="B24" s="16">
        <v>1</v>
      </c>
      <c r="C24" s="16">
        <v>2</v>
      </c>
      <c r="D24" s="16">
        <v>2</v>
      </c>
      <c r="E24" s="16">
        <v>1</v>
      </c>
      <c r="F24" s="16"/>
      <c r="G24" s="44" t="s">
        <v>26</v>
      </c>
      <c r="H24" s="15">
        <v>1</v>
      </c>
      <c r="I24" s="15">
        <v>0</v>
      </c>
      <c r="J24" s="15">
        <v>-1</v>
      </c>
      <c r="K24" s="15">
        <v>-1</v>
      </c>
      <c r="L24" s="15">
        <v>-1</v>
      </c>
      <c r="M24" s="47"/>
      <c r="N24" s="55">
        <f t="shared" si="21"/>
        <v>1</v>
      </c>
      <c r="O24" s="55">
        <f t="shared" si="5"/>
        <v>0</v>
      </c>
      <c r="P24" s="55">
        <f t="shared" si="5"/>
        <v>-1</v>
      </c>
      <c r="Q24" s="55">
        <f t="shared" si="5"/>
        <v>-1</v>
      </c>
      <c r="R24" s="55">
        <f t="shared" si="5"/>
        <v>-1</v>
      </c>
      <c r="S24" s="55"/>
      <c r="T24" s="55">
        <f t="shared" si="6"/>
        <v>2</v>
      </c>
      <c r="U24" s="55">
        <f t="shared" si="7"/>
        <v>0</v>
      </c>
      <c r="V24" s="55">
        <f t="shared" si="8"/>
        <v>-2</v>
      </c>
      <c r="W24" s="55">
        <f t="shared" si="9"/>
        <v>-2</v>
      </c>
      <c r="X24" s="55">
        <f t="shared" si="10"/>
        <v>-2</v>
      </c>
      <c r="Y24" s="55"/>
      <c r="Z24" s="55">
        <f t="shared" si="11"/>
        <v>2</v>
      </c>
      <c r="AA24" s="55">
        <f t="shared" si="12"/>
        <v>0</v>
      </c>
      <c r="AB24" s="55">
        <f t="shared" si="13"/>
        <v>-2</v>
      </c>
      <c r="AC24" s="55">
        <f t="shared" si="14"/>
        <v>-2</v>
      </c>
      <c r="AD24" s="55">
        <f t="shared" si="15"/>
        <v>-2</v>
      </c>
      <c r="AE24" s="55"/>
      <c r="AF24" s="55">
        <f t="shared" si="16"/>
        <v>1</v>
      </c>
      <c r="AG24" s="55">
        <f t="shared" si="17"/>
        <v>0</v>
      </c>
      <c r="AH24" s="55">
        <f t="shared" si="18"/>
        <v>-1</v>
      </c>
      <c r="AI24" s="55">
        <f t="shared" si="19"/>
        <v>-1</v>
      </c>
      <c r="AJ24" s="55">
        <f t="shared" si="20"/>
        <v>-1</v>
      </c>
    </row>
    <row r="25" spans="2:36">
      <c r="B25" s="16"/>
      <c r="C25" s="16"/>
      <c r="D25" s="16">
        <v>2</v>
      </c>
      <c r="E25" s="16"/>
      <c r="F25" s="16"/>
      <c r="G25" s="28" t="s">
        <v>27</v>
      </c>
      <c r="H25" s="15">
        <v>-1</v>
      </c>
      <c r="I25" s="15">
        <v>0</v>
      </c>
      <c r="J25" s="15">
        <v>1</v>
      </c>
      <c r="K25" s="15">
        <v>1</v>
      </c>
      <c r="L25" s="15">
        <v>-1</v>
      </c>
      <c r="M25" s="47"/>
      <c r="N25" s="55">
        <f t="shared" si="21"/>
        <v>0</v>
      </c>
      <c r="O25" s="55">
        <f t="shared" si="5"/>
        <v>0</v>
      </c>
      <c r="P25" s="55">
        <f t="shared" si="5"/>
        <v>0</v>
      </c>
      <c r="Q25" s="55">
        <f t="shared" si="5"/>
        <v>0</v>
      </c>
      <c r="R25" s="55">
        <f t="shared" si="5"/>
        <v>0</v>
      </c>
      <c r="S25" s="55"/>
      <c r="T25" s="55">
        <f t="shared" si="6"/>
        <v>0</v>
      </c>
      <c r="U25" s="55">
        <f t="shared" si="7"/>
        <v>0</v>
      </c>
      <c r="V25" s="55">
        <f t="shared" si="8"/>
        <v>0</v>
      </c>
      <c r="W25" s="55">
        <f t="shared" si="9"/>
        <v>0</v>
      </c>
      <c r="X25" s="55">
        <f t="shared" si="10"/>
        <v>0</v>
      </c>
      <c r="Y25" s="55"/>
      <c r="Z25" s="55">
        <f t="shared" si="11"/>
        <v>-2</v>
      </c>
      <c r="AA25" s="55">
        <f t="shared" si="12"/>
        <v>0</v>
      </c>
      <c r="AB25" s="55">
        <f t="shared" si="13"/>
        <v>2</v>
      </c>
      <c r="AC25" s="55">
        <f t="shared" si="14"/>
        <v>2</v>
      </c>
      <c r="AD25" s="55">
        <f t="shared" si="15"/>
        <v>-2</v>
      </c>
      <c r="AE25" s="55"/>
      <c r="AF25" s="55">
        <f t="shared" si="16"/>
        <v>0</v>
      </c>
      <c r="AG25" s="55">
        <f t="shared" si="17"/>
        <v>0</v>
      </c>
      <c r="AH25" s="55">
        <f t="shared" si="18"/>
        <v>0</v>
      </c>
      <c r="AI25" s="55">
        <f t="shared" si="19"/>
        <v>0</v>
      </c>
      <c r="AJ25" s="55">
        <f t="shared" si="20"/>
        <v>0</v>
      </c>
    </row>
    <row r="26" spans="2:36">
      <c r="B26" s="16">
        <v>1</v>
      </c>
      <c r="C26" s="16">
        <v>2</v>
      </c>
      <c r="D26" s="16">
        <v>2</v>
      </c>
      <c r="E26" s="16">
        <v>1</v>
      </c>
      <c r="F26" s="16"/>
      <c r="G26" s="44" t="s">
        <v>28</v>
      </c>
      <c r="H26" s="15">
        <v>1</v>
      </c>
      <c r="I26" s="15">
        <v>1</v>
      </c>
      <c r="J26" s="15">
        <v>-1</v>
      </c>
      <c r="K26" s="15">
        <v>-1</v>
      </c>
      <c r="L26" s="15">
        <v>-1</v>
      </c>
      <c r="M26" s="47"/>
      <c r="N26" s="55">
        <f t="shared" si="21"/>
        <v>1</v>
      </c>
      <c r="O26" s="55">
        <f t="shared" si="5"/>
        <v>1</v>
      </c>
      <c r="P26" s="55">
        <f t="shared" si="5"/>
        <v>-1</v>
      </c>
      <c r="Q26" s="55">
        <f t="shared" si="5"/>
        <v>-1</v>
      </c>
      <c r="R26" s="55">
        <f t="shared" si="5"/>
        <v>-1</v>
      </c>
      <c r="S26" s="55"/>
      <c r="T26" s="55">
        <f t="shared" si="6"/>
        <v>2</v>
      </c>
      <c r="U26" s="55">
        <f t="shared" si="7"/>
        <v>2</v>
      </c>
      <c r="V26" s="55">
        <f t="shared" si="8"/>
        <v>-2</v>
      </c>
      <c r="W26" s="55">
        <f t="shared" si="9"/>
        <v>-2</v>
      </c>
      <c r="X26" s="55">
        <f t="shared" si="10"/>
        <v>-2</v>
      </c>
      <c r="Y26" s="55"/>
      <c r="Z26" s="55">
        <f t="shared" si="11"/>
        <v>2</v>
      </c>
      <c r="AA26" s="55">
        <f t="shared" si="12"/>
        <v>2</v>
      </c>
      <c r="AB26" s="55">
        <f t="shared" si="13"/>
        <v>-2</v>
      </c>
      <c r="AC26" s="55">
        <f t="shared" si="14"/>
        <v>-2</v>
      </c>
      <c r="AD26" s="55">
        <f t="shared" si="15"/>
        <v>-2</v>
      </c>
      <c r="AE26" s="55"/>
      <c r="AF26" s="55">
        <f t="shared" si="16"/>
        <v>1</v>
      </c>
      <c r="AG26" s="55">
        <f t="shared" si="17"/>
        <v>1</v>
      </c>
      <c r="AH26" s="55">
        <f t="shared" si="18"/>
        <v>-1</v>
      </c>
      <c r="AI26" s="55">
        <f t="shared" si="19"/>
        <v>-1</v>
      </c>
      <c r="AJ26" s="55">
        <f t="shared" si="20"/>
        <v>-1</v>
      </c>
    </row>
    <row r="27" spans="2:36">
      <c r="B27" s="16"/>
      <c r="C27" s="16"/>
      <c r="D27" s="16">
        <v>1</v>
      </c>
      <c r="E27" s="16"/>
      <c r="F27" s="16"/>
      <c r="G27" s="28" t="s">
        <v>29</v>
      </c>
      <c r="H27" s="15">
        <v>1</v>
      </c>
      <c r="I27" s="15">
        <v>1</v>
      </c>
      <c r="J27" s="15">
        <v>0</v>
      </c>
      <c r="K27" s="15">
        <v>0</v>
      </c>
      <c r="L27" s="15">
        <v>1</v>
      </c>
      <c r="M27" s="47"/>
      <c r="N27" s="55">
        <f t="shared" si="21"/>
        <v>0</v>
      </c>
      <c r="O27" s="55">
        <f t="shared" si="5"/>
        <v>0</v>
      </c>
      <c r="P27" s="55">
        <f t="shared" si="5"/>
        <v>0</v>
      </c>
      <c r="Q27" s="55">
        <f t="shared" si="5"/>
        <v>0</v>
      </c>
      <c r="R27" s="55">
        <f t="shared" si="5"/>
        <v>0</v>
      </c>
      <c r="S27" s="55"/>
      <c r="T27" s="55">
        <f t="shared" si="6"/>
        <v>0</v>
      </c>
      <c r="U27" s="55">
        <f t="shared" si="7"/>
        <v>0</v>
      </c>
      <c r="V27" s="55">
        <f t="shared" si="8"/>
        <v>0</v>
      </c>
      <c r="W27" s="55">
        <f t="shared" si="9"/>
        <v>0</v>
      </c>
      <c r="X27" s="55">
        <f t="shared" si="10"/>
        <v>0</v>
      </c>
      <c r="Y27" s="55"/>
      <c r="Z27" s="55">
        <f t="shared" si="11"/>
        <v>1</v>
      </c>
      <c r="AA27" s="55">
        <f t="shared" si="12"/>
        <v>1</v>
      </c>
      <c r="AB27" s="55">
        <f t="shared" si="13"/>
        <v>0</v>
      </c>
      <c r="AC27" s="55">
        <f t="shared" si="14"/>
        <v>0</v>
      </c>
      <c r="AD27" s="55">
        <f t="shared" si="15"/>
        <v>1</v>
      </c>
      <c r="AE27" s="55"/>
      <c r="AF27" s="55">
        <f t="shared" si="16"/>
        <v>0</v>
      </c>
      <c r="AG27" s="55">
        <f t="shared" si="17"/>
        <v>0</v>
      </c>
      <c r="AH27" s="55">
        <f t="shared" si="18"/>
        <v>0</v>
      </c>
      <c r="AI27" s="55">
        <f t="shared" si="19"/>
        <v>0</v>
      </c>
      <c r="AJ27" s="55">
        <f t="shared" si="20"/>
        <v>0</v>
      </c>
    </row>
    <row r="28" spans="2:36">
      <c r="B28" s="16"/>
      <c r="C28" s="16"/>
      <c r="D28" s="16">
        <v>2</v>
      </c>
      <c r="E28" s="16"/>
      <c r="F28" s="16"/>
      <c r="G28" s="28" t="s">
        <v>30</v>
      </c>
      <c r="H28" s="15">
        <v>1</v>
      </c>
      <c r="I28" s="15">
        <v>0</v>
      </c>
      <c r="J28" s="15">
        <v>0</v>
      </c>
      <c r="K28" s="15">
        <v>0</v>
      </c>
      <c r="L28" s="15">
        <v>0</v>
      </c>
      <c r="M28" s="47"/>
      <c r="N28" s="55">
        <f t="shared" si="21"/>
        <v>0</v>
      </c>
      <c r="O28" s="55">
        <f t="shared" si="5"/>
        <v>0</v>
      </c>
      <c r="P28" s="55">
        <f t="shared" si="5"/>
        <v>0</v>
      </c>
      <c r="Q28" s="55">
        <f t="shared" si="5"/>
        <v>0</v>
      </c>
      <c r="R28" s="55">
        <f t="shared" si="5"/>
        <v>0</v>
      </c>
      <c r="S28" s="55"/>
      <c r="T28" s="55">
        <f t="shared" si="6"/>
        <v>0</v>
      </c>
      <c r="U28" s="55">
        <f t="shared" si="7"/>
        <v>0</v>
      </c>
      <c r="V28" s="55">
        <f t="shared" si="8"/>
        <v>0</v>
      </c>
      <c r="W28" s="55">
        <f t="shared" si="9"/>
        <v>0</v>
      </c>
      <c r="X28" s="55">
        <f t="shared" si="10"/>
        <v>0</v>
      </c>
      <c r="Y28" s="55"/>
      <c r="Z28" s="55">
        <f t="shared" si="11"/>
        <v>2</v>
      </c>
      <c r="AA28" s="55">
        <f t="shared" si="12"/>
        <v>0</v>
      </c>
      <c r="AB28" s="55">
        <f t="shared" si="13"/>
        <v>0</v>
      </c>
      <c r="AC28" s="55">
        <f t="shared" si="14"/>
        <v>0</v>
      </c>
      <c r="AD28" s="55">
        <f t="shared" si="15"/>
        <v>0</v>
      </c>
      <c r="AE28" s="55"/>
      <c r="AF28" s="55">
        <f t="shared" si="16"/>
        <v>0</v>
      </c>
      <c r="AG28" s="55">
        <f t="shared" si="17"/>
        <v>0</v>
      </c>
      <c r="AH28" s="55">
        <f t="shared" si="18"/>
        <v>0</v>
      </c>
      <c r="AI28" s="55">
        <f t="shared" si="19"/>
        <v>0</v>
      </c>
      <c r="AJ28" s="55">
        <f t="shared" si="20"/>
        <v>0</v>
      </c>
    </row>
    <row r="29" spans="2:36">
      <c r="B29" s="16"/>
      <c r="C29" s="16"/>
      <c r="D29" s="16"/>
      <c r="E29" s="16"/>
      <c r="F29" s="16"/>
      <c r="G29" s="28" t="s">
        <v>31</v>
      </c>
      <c r="H29" s="15">
        <v>-1</v>
      </c>
      <c r="I29" s="15">
        <v>0</v>
      </c>
      <c r="J29" s="15">
        <v>0</v>
      </c>
      <c r="K29" s="15">
        <v>0</v>
      </c>
      <c r="L29" s="15">
        <v>-1</v>
      </c>
      <c r="M29" s="47"/>
      <c r="N29" s="55">
        <f t="shared" si="21"/>
        <v>0</v>
      </c>
      <c r="O29" s="55">
        <f t="shared" si="5"/>
        <v>0</v>
      </c>
      <c r="P29" s="55">
        <f t="shared" si="5"/>
        <v>0</v>
      </c>
      <c r="Q29" s="55">
        <f t="shared" si="5"/>
        <v>0</v>
      </c>
      <c r="R29" s="55">
        <f t="shared" si="5"/>
        <v>0</v>
      </c>
      <c r="S29" s="55"/>
      <c r="T29" s="55">
        <f t="shared" si="6"/>
        <v>0</v>
      </c>
      <c r="U29" s="55">
        <f t="shared" si="7"/>
        <v>0</v>
      </c>
      <c r="V29" s="55">
        <f t="shared" si="8"/>
        <v>0</v>
      </c>
      <c r="W29" s="55">
        <f t="shared" si="9"/>
        <v>0</v>
      </c>
      <c r="X29" s="55">
        <f t="shared" si="10"/>
        <v>0</v>
      </c>
      <c r="Y29" s="55"/>
      <c r="Z29" s="55">
        <f t="shared" si="11"/>
        <v>0</v>
      </c>
      <c r="AA29" s="55">
        <f t="shared" si="12"/>
        <v>0</v>
      </c>
      <c r="AB29" s="55">
        <f t="shared" si="13"/>
        <v>0</v>
      </c>
      <c r="AC29" s="55">
        <f t="shared" si="14"/>
        <v>0</v>
      </c>
      <c r="AD29" s="55">
        <f t="shared" si="15"/>
        <v>0</v>
      </c>
      <c r="AE29" s="55"/>
      <c r="AF29" s="55">
        <f t="shared" si="16"/>
        <v>0</v>
      </c>
      <c r="AG29" s="55">
        <f t="shared" si="17"/>
        <v>0</v>
      </c>
      <c r="AH29" s="55">
        <f t="shared" si="18"/>
        <v>0</v>
      </c>
      <c r="AI29" s="55">
        <f t="shared" si="19"/>
        <v>0</v>
      </c>
      <c r="AJ29" s="55">
        <f t="shared" si="20"/>
        <v>0</v>
      </c>
    </row>
    <row r="30" spans="2:36">
      <c r="B30" s="16">
        <v>1</v>
      </c>
      <c r="C30" s="16">
        <v>2</v>
      </c>
      <c r="D30" s="16">
        <v>1</v>
      </c>
      <c r="E30" s="16">
        <v>2</v>
      </c>
      <c r="F30" s="16"/>
      <c r="G30" s="44" t="s">
        <v>32</v>
      </c>
      <c r="H30" s="15">
        <v>1</v>
      </c>
      <c r="I30" s="15">
        <v>1</v>
      </c>
      <c r="J30" s="15">
        <v>0</v>
      </c>
      <c r="K30" s="15">
        <v>0</v>
      </c>
      <c r="L30" s="15">
        <v>1</v>
      </c>
      <c r="M30" s="47"/>
      <c r="N30" s="55">
        <f t="shared" si="21"/>
        <v>1</v>
      </c>
      <c r="O30" s="55">
        <f t="shared" si="5"/>
        <v>1</v>
      </c>
      <c r="P30" s="55">
        <f t="shared" si="5"/>
        <v>0</v>
      </c>
      <c r="Q30" s="55">
        <f t="shared" si="5"/>
        <v>0</v>
      </c>
      <c r="R30" s="55">
        <f t="shared" si="5"/>
        <v>1</v>
      </c>
      <c r="S30" s="55"/>
      <c r="T30" s="55">
        <f t="shared" si="6"/>
        <v>2</v>
      </c>
      <c r="U30" s="55">
        <f t="shared" si="7"/>
        <v>2</v>
      </c>
      <c r="V30" s="55">
        <f t="shared" si="8"/>
        <v>0</v>
      </c>
      <c r="W30" s="55">
        <f t="shared" si="9"/>
        <v>0</v>
      </c>
      <c r="X30" s="55">
        <f t="shared" si="10"/>
        <v>2</v>
      </c>
      <c r="Y30" s="55"/>
      <c r="Z30" s="55">
        <f t="shared" si="11"/>
        <v>1</v>
      </c>
      <c r="AA30" s="55">
        <f t="shared" si="12"/>
        <v>1</v>
      </c>
      <c r="AB30" s="55">
        <f t="shared" si="13"/>
        <v>0</v>
      </c>
      <c r="AC30" s="55">
        <f t="shared" si="14"/>
        <v>0</v>
      </c>
      <c r="AD30" s="55">
        <f t="shared" si="15"/>
        <v>1</v>
      </c>
      <c r="AE30" s="55"/>
      <c r="AF30" s="55">
        <f t="shared" si="16"/>
        <v>2</v>
      </c>
      <c r="AG30" s="55">
        <f t="shared" si="17"/>
        <v>2</v>
      </c>
      <c r="AH30" s="55">
        <f t="shared" si="18"/>
        <v>0</v>
      </c>
      <c r="AI30" s="55">
        <f t="shared" si="19"/>
        <v>0</v>
      </c>
      <c r="AJ30" s="55">
        <f t="shared" si="20"/>
        <v>2</v>
      </c>
    </row>
    <row r="31" spans="2:36">
      <c r="B31" s="16"/>
      <c r="C31" s="16"/>
      <c r="D31" s="16"/>
      <c r="E31" s="16"/>
      <c r="F31" s="16"/>
      <c r="G31" s="28"/>
      <c r="H31" s="15"/>
      <c r="I31" s="15"/>
      <c r="J31" s="15"/>
      <c r="K31" s="15"/>
      <c r="L31" s="17" t="s">
        <v>33</v>
      </c>
      <c r="M31" s="47"/>
      <c r="N31" s="55">
        <f>SUM(N20:N30)/SUM($B$20:$B$30)</f>
        <v>0.6</v>
      </c>
      <c r="O31" s="55">
        <f t="shared" ref="O31:R31" si="22">SUM(O20:O30)/SUM($B$20:$B$30)</f>
        <v>0</v>
      </c>
      <c r="P31" s="55">
        <f t="shared" si="22"/>
        <v>-0.8</v>
      </c>
      <c r="Q31" s="55">
        <f t="shared" si="22"/>
        <v>-0.8</v>
      </c>
      <c r="R31" s="55">
        <f t="shared" si="22"/>
        <v>-0.2</v>
      </c>
      <c r="S31" s="55"/>
      <c r="T31" s="55">
        <f>SUM(T20:T30)/SUM($C$20:$C$30)</f>
        <v>0.75</v>
      </c>
      <c r="U31" s="55">
        <f t="shared" ref="U31:X31" si="23">SUM(U20:U30)/SUM($C$20:$C$30)</f>
        <v>0.25</v>
      </c>
      <c r="V31" s="55">
        <f t="shared" si="23"/>
        <v>-0.75</v>
      </c>
      <c r="W31" s="55">
        <f t="shared" si="23"/>
        <v>-0.75</v>
      </c>
      <c r="X31" s="55">
        <f t="shared" si="23"/>
        <v>-0.25</v>
      </c>
      <c r="Y31" s="55"/>
      <c r="Z31" s="55">
        <f>SUM(Z20:Z30)/SUM($D$20:$D$30)</f>
        <v>0.5</v>
      </c>
      <c r="AA31" s="55">
        <f t="shared" ref="AA31:AD31" si="24">SUM(AA20:AA30)/SUM($D$20:$D$30)</f>
        <v>0.16666666666666666</v>
      </c>
      <c r="AB31" s="55">
        <f t="shared" si="24"/>
        <v>-0.33333333333333331</v>
      </c>
      <c r="AC31" s="55">
        <f t="shared" si="24"/>
        <v>-0.33333333333333331</v>
      </c>
      <c r="AD31" s="55">
        <f t="shared" si="24"/>
        <v>-0.33333333333333331</v>
      </c>
      <c r="AE31" s="55"/>
      <c r="AF31" s="55">
        <f>SUM(AF20:AF30)/SUM($E$20:$E$30)</f>
        <v>0.66666666666666663</v>
      </c>
      <c r="AG31" s="55">
        <f t="shared" ref="AG31:AJ31" si="25">SUM(AG20:AG30)/SUM($E$20:$E$30)</f>
        <v>0.16666666666666666</v>
      </c>
      <c r="AH31" s="55">
        <f t="shared" si="25"/>
        <v>-0.66666666666666663</v>
      </c>
      <c r="AI31" s="55">
        <f t="shared" si="25"/>
        <v>-0.66666666666666663</v>
      </c>
      <c r="AJ31" s="55">
        <f t="shared" si="25"/>
        <v>0</v>
      </c>
    </row>
    <row r="32" spans="2:36">
      <c r="B32" s="16"/>
      <c r="C32" s="16"/>
      <c r="D32" s="16"/>
      <c r="E32" s="16"/>
      <c r="F32" s="16"/>
      <c r="G32" s="28"/>
      <c r="H32" s="15"/>
      <c r="I32" s="15"/>
      <c r="J32" s="15"/>
      <c r="K32" s="15"/>
      <c r="L32" s="15"/>
      <c r="M32" s="47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</row>
    <row r="33" spans="2:36">
      <c r="B33" s="16"/>
      <c r="C33" s="16"/>
      <c r="D33" s="16"/>
      <c r="E33" s="16"/>
      <c r="F33" s="16"/>
      <c r="G33" s="52" t="s">
        <v>34</v>
      </c>
      <c r="H33" s="11"/>
      <c r="I33" s="11"/>
      <c r="J33" s="11"/>
      <c r="K33" s="11"/>
      <c r="L33" s="11"/>
      <c r="M33" s="47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</row>
    <row r="34" spans="2:36">
      <c r="B34" s="16"/>
      <c r="C34" s="16"/>
      <c r="D34" s="16"/>
      <c r="E34" s="16"/>
      <c r="F34" s="16"/>
      <c r="G34" s="53" t="s">
        <v>35</v>
      </c>
      <c r="H34" s="11"/>
      <c r="I34" s="11"/>
      <c r="J34" s="11"/>
      <c r="K34" s="11"/>
      <c r="L34" s="11"/>
      <c r="M34" s="47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</row>
    <row r="35" spans="2:36">
      <c r="B35" s="16"/>
      <c r="C35" s="16">
        <v>2</v>
      </c>
      <c r="D35" s="16"/>
      <c r="E35" s="16"/>
      <c r="F35" s="16"/>
      <c r="G35" s="44" t="s">
        <v>36</v>
      </c>
      <c r="H35" s="15">
        <v>0</v>
      </c>
      <c r="I35" s="15">
        <v>1</v>
      </c>
      <c r="J35" s="15">
        <v>-1</v>
      </c>
      <c r="K35" s="15">
        <v>1</v>
      </c>
      <c r="L35" s="15">
        <v>1</v>
      </c>
      <c r="M35" s="47"/>
      <c r="N35" s="55">
        <f t="shared" ref="N35:R57" si="26">$B35*H35</f>
        <v>0</v>
      </c>
      <c r="O35" s="55">
        <f t="shared" si="26"/>
        <v>0</v>
      </c>
      <c r="P35" s="55">
        <f t="shared" si="26"/>
        <v>0</v>
      </c>
      <c r="Q35" s="55">
        <f t="shared" si="26"/>
        <v>0</v>
      </c>
      <c r="R35" s="55">
        <f t="shared" si="26"/>
        <v>0</v>
      </c>
      <c r="S35" s="55"/>
      <c r="T35" s="55">
        <f t="shared" ref="T35:T57" si="27">$C35*H35</f>
        <v>0</v>
      </c>
      <c r="U35" s="55">
        <f t="shared" ref="U35:U57" si="28">$C35*I35</f>
        <v>2</v>
      </c>
      <c r="V35" s="55">
        <f t="shared" ref="V35:V57" si="29">$C35*J35</f>
        <v>-2</v>
      </c>
      <c r="W35" s="55">
        <f t="shared" ref="W35:W57" si="30">$C35*K35</f>
        <v>2</v>
      </c>
      <c r="X35" s="55">
        <f t="shared" ref="X35:X57" si="31">$C35*L35</f>
        <v>2</v>
      </c>
      <c r="Y35" s="55"/>
      <c r="Z35" s="55">
        <f t="shared" ref="Z35:Z57" si="32">$D35*H35</f>
        <v>0</v>
      </c>
      <c r="AA35" s="55">
        <f t="shared" ref="AA35:AA57" si="33">$D35*I35</f>
        <v>0</v>
      </c>
      <c r="AB35" s="55">
        <f t="shared" ref="AB35:AB57" si="34">$D35*J35</f>
        <v>0</v>
      </c>
      <c r="AC35" s="55">
        <f t="shared" ref="AC35:AC57" si="35">$D35*K35</f>
        <v>0</v>
      </c>
      <c r="AD35" s="55">
        <f t="shared" ref="AD35:AD57" si="36">$D35*L35</f>
        <v>0</v>
      </c>
      <c r="AE35" s="55"/>
      <c r="AF35" s="55">
        <f t="shared" ref="AF35:AF57" si="37">$E35*H35</f>
        <v>0</v>
      </c>
      <c r="AG35" s="55">
        <f t="shared" ref="AG35:AG57" si="38">$E35*I35</f>
        <v>0</v>
      </c>
      <c r="AH35" s="55">
        <f t="shared" ref="AH35:AH57" si="39">$E35*J35</f>
        <v>0</v>
      </c>
      <c r="AI35" s="55">
        <f t="shared" ref="AI35:AI57" si="40">$E35*K35</f>
        <v>0</v>
      </c>
      <c r="AJ35" s="55">
        <f t="shared" ref="AJ35:AJ57" si="41">$E35*L35</f>
        <v>0</v>
      </c>
    </row>
    <row r="36" spans="2:36">
      <c r="B36" s="16"/>
      <c r="C36" s="16"/>
      <c r="D36" s="16"/>
      <c r="E36" s="16"/>
      <c r="F36" s="16"/>
      <c r="G36" s="28" t="s">
        <v>37</v>
      </c>
      <c r="H36" s="15">
        <v>-1</v>
      </c>
      <c r="I36" s="15">
        <v>1</v>
      </c>
      <c r="J36" s="15">
        <v>1</v>
      </c>
      <c r="K36" s="15">
        <v>1</v>
      </c>
      <c r="L36" s="15">
        <v>1</v>
      </c>
      <c r="M36" s="47"/>
      <c r="N36" s="55">
        <f t="shared" si="26"/>
        <v>0</v>
      </c>
      <c r="O36" s="55">
        <f t="shared" si="26"/>
        <v>0</v>
      </c>
      <c r="P36" s="55">
        <f t="shared" si="26"/>
        <v>0</v>
      </c>
      <c r="Q36" s="55">
        <f t="shared" si="26"/>
        <v>0</v>
      </c>
      <c r="R36" s="55">
        <f>$B36*L36</f>
        <v>0</v>
      </c>
      <c r="S36" s="55"/>
      <c r="T36" s="55">
        <f t="shared" si="27"/>
        <v>0</v>
      </c>
      <c r="U36" s="55">
        <f t="shared" si="28"/>
        <v>0</v>
      </c>
      <c r="V36" s="55">
        <f t="shared" si="29"/>
        <v>0</v>
      </c>
      <c r="W36" s="55">
        <f t="shared" si="30"/>
        <v>0</v>
      </c>
      <c r="X36" s="55">
        <f t="shared" si="31"/>
        <v>0</v>
      </c>
      <c r="Y36" s="55"/>
      <c r="Z36" s="55">
        <f t="shared" si="32"/>
        <v>0</v>
      </c>
      <c r="AA36" s="55">
        <f t="shared" si="33"/>
        <v>0</v>
      </c>
      <c r="AB36" s="55">
        <f t="shared" si="34"/>
        <v>0</v>
      </c>
      <c r="AC36" s="55">
        <f t="shared" si="35"/>
        <v>0</v>
      </c>
      <c r="AD36" s="55">
        <f t="shared" si="36"/>
        <v>0</v>
      </c>
      <c r="AE36" s="55"/>
      <c r="AF36" s="55">
        <f t="shared" si="37"/>
        <v>0</v>
      </c>
      <c r="AG36" s="55">
        <f t="shared" si="38"/>
        <v>0</v>
      </c>
      <c r="AH36" s="55">
        <f t="shared" si="39"/>
        <v>0</v>
      </c>
      <c r="AI36" s="55">
        <f t="shared" si="40"/>
        <v>0</v>
      </c>
      <c r="AJ36" s="55">
        <f t="shared" si="41"/>
        <v>0</v>
      </c>
    </row>
    <row r="37" spans="2:36">
      <c r="B37" s="16"/>
      <c r="C37" s="16"/>
      <c r="D37" s="16"/>
      <c r="E37" s="16"/>
      <c r="F37" s="16"/>
      <c r="G37" s="44" t="s">
        <v>38</v>
      </c>
      <c r="H37" s="15">
        <v>0</v>
      </c>
      <c r="I37" s="15">
        <v>0</v>
      </c>
      <c r="J37" s="15">
        <v>-1</v>
      </c>
      <c r="K37" s="15">
        <v>0</v>
      </c>
      <c r="L37" s="15">
        <v>1</v>
      </c>
      <c r="M37" s="47"/>
      <c r="N37" s="55">
        <f t="shared" si="26"/>
        <v>0</v>
      </c>
      <c r="O37" s="55">
        <f t="shared" si="26"/>
        <v>0</v>
      </c>
      <c r="P37" s="55">
        <f t="shared" si="26"/>
        <v>0</v>
      </c>
      <c r="Q37" s="55">
        <f t="shared" si="26"/>
        <v>0</v>
      </c>
      <c r="R37" s="55">
        <f t="shared" si="26"/>
        <v>0</v>
      </c>
      <c r="S37" s="55"/>
      <c r="T37" s="55">
        <f t="shared" si="27"/>
        <v>0</v>
      </c>
      <c r="U37" s="55">
        <f t="shared" si="28"/>
        <v>0</v>
      </c>
      <c r="V37" s="55">
        <f t="shared" si="29"/>
        <v>0</v>
      </c>
      <c r="W37" s="55">
        <f t="shared" si="30"/>
        <v>0</v>
      </c>
      <c r="X37" s="55">
        <f t="shared" si="31"/>
        <v>0</v>
      </c>
      <c r="Y37" s="55"/>
      <c r="Z37" s="55">
        <f t="shared" si="32"/>
        <v>0</v>
      </c>
      <c r="AA37" s="55">
        <f t="shared" si="33"/>
        <v>0</v>
      </c>
      <c r="AB37" s="55">
        <f t="shared" si="34"/>
        <v>0</v>
      </c>
      <c r="AC37" s="55">
        <f t="shared" si="35"/>
        <v>0</v>
      </c>
      <c r="AD37" s="55">
        <f t="shared" si="36"/>
        <v>0</v>
      </c>
      <c r="AE37" s="55"/>
      <c r="AF37" s="55">
        <f t="shared" si="37"/>
        <v>0</v>
      </c>
      <c r="AG37" s="55">
        <f t="shared" si="38"/>
        <v>0</v>
      </c>
      <c r="AH37" s="55">
        <f t="shared" si="39"/>
        <v>0</v>
      </c>
      <c r="AI37" s="55">
        <f t="shared" si="40"/>
        <v>0</v>
      </c>
      <c r="AJ37" s="55">
        <f t="shared" si="41"/>
        <v>0</v>
      </c>
    </row>
    <row r="38" spans="2:36">
      <c r="B38" s="16"/>
      <c r="C38" s="16"/>
      <c r="D38" s="16"/>
      <c r="E38" s="16"/>
      <c r="F38" s="16"/>
      <c r="G38" s="53" t="s">
        <v>39</v>
      </c>
      <c r="H38" s="11"/>
      <c r="I38" s="11"/>
      <c r="J38" s="11"/>
      <c r="K38" s="11"/>
      <c r="L38" s="11"/>
      <c r="M38" s="47"/>
      <c r="N38" s="55">
        <f t="shared" si="26"/>
        <v>0</v>
      </c>
      <c r="O38" s="55">
        <f t="shared" si="26"/>
        <v>0</v>
      </c>
      <c r="P38" s="55">
        <f t="shared" si="26"/>
        <v>0</v>
      </c>
      <c r="Q38" s="55">
        <f t="shared" si="26"/>
        <v>0</v>
      </c>
      <c r="R38" s="55">
        <f t="shared" si="26"/>
        <v>0</v>
      </c>
      <c r="S38" s="55"/>
      <c r="T38" s="55">
        <f t="shared" si="27"/>
        <v>0</v>
      </c>
      <c r="U38" s="55">
        <f t="shared" si="28"/>
        <v>0</v>
      </c>
      <c r="V38" s="55">
        <f t="shared" si="29"/>
        <v>0</v>
      </c>
      <c r="W38" s="55">
        <f t="shared" si="30"/>
        <v>0</v>
      </c>
      <c r="X38" s="55">
        <f t="shared" si="31"/>
        <v>0</v>
      </c>
      <c r="Y38" s="55"/>
      <c r="Z38" s="55">
        <f t="shared" si="32"/>
        <v>0</v>
      </c>
      <c r="AA38" s="55">
        <f t="shared" si="33"/>
        <v>0</v>
      </c>
      <c r="AB38" s="55">
        <f t="shared" si="34"/>
        <v>0</v>
      </c>
      <c r="AC38" s="55">
        <f t="shared" si="35"/>
        <v>0</v>
      </c>
      <c r="AD38" s="55">
        <f t="shared" si="36"/>
        <v>0</v>
      </c>
      <c r="AE38" s="55"/>
      <c r="AF38" s="55">
        <f t="shared" si="37"/>
        <v>0</v>
      </c>
      <c r="AG38" s="55">
        <f t="shared" si="38"/>
        <v>0</v>
      </c>
      <c r="AH38" s="55">
        <f t="shared" si="39"/>
        <v>0</v>
      </c>
      <c r="AI38" s="55">
        <f t="shared" si="40"/>
        <v>0</v>
      </c>
      <c r="AJ38" s="55">
        <f t="shared" si="41"/>
        <v>0</v>
      </c>
    </row>
    <row r="39" spans="2:36">
      <c r="B39" s="16"/>
      <c r="C39" s="16"/>
      <c r="D39" s="16"/>
      <c r="E39" s="16"/>
      <c r="F39" s="16"/>
      <c r="G39" s="28" t="s">
        <v>40</v>
      </c>
      <c r="H39" s="15">
        <v>-1</v>
      </c>
      <c r="I39" s="15">
        <v>0</v>
      </c>
      <c r="J39" s="15">
        <v>-1</v>
      </c>
      <c r="K39" s="15">
        <v>1</v>
      </c>
      <c r="L39" s="15">
        <v>1</v>
      </c>
      <c r="M39" s="47"/>
      <c r="N39" s="55">
        <f t="shared" si="26"/>
        <v>0</v>
      </c>
      <c r="O39" s="55">
        <f t="shared" si="26"/>
        <v>0</v>
      </c>
      <c r="P39" s="55">
        <f t="shared" si="26"/>
        <v>0</v>
      </c>
      <c r="Q39" s="55">
        <f t="shared" si="26"/>
        <v>0</v>
      </c>
      <c r="R39" s="55">
        <f t="shared" si="26"/>
        <v>0</v>
      </c>
      <c r="S39" s="55"/>
      <c r="T39" s="55">
        <f t="shared" si="27"/>
        <v>0</v>
      </c>
      <c r="U39" s="55">
        <f t="shared" si="28"/>
        <v>0</v>
      </c>
      <c r="V39" s="55">
        <f t="shared" si="29"/>
        <v>0</v>
      </c>
      <c r="W39" s="55">
        <f t="shared" si="30"/>
        <v>0</v>
      </c>
      <c r="X39" s="55">
        <f t="shared" si="31"/>
        <v>0</v>
      </c>
      <c r="Y39" s="55"/>
      <c r="Z39" s="55">
        <f t="shared" si="32"/>
        <v>0</v>
      </c>
      <c r="AA39" s="55">
        <f t="shared" si="33"/>
        <v>0</v>
      </c>
      <c r="AB39" s="55">
        <f t="shared" si="34"/>
        <v>0</v>
      </c>
      <c r="AC39" s="55">
        <f t="shared" si="35"/>
        <v>0</v>
      </c>
      <c r="AD39" s="55">
        <f t="shared" si="36"/>
        <v>0</v>
      </c>
      <c r="AE39" s="55"/>
      <c r="AF39" s="55">
        <f t="shared" si="37"/>
        <v>0</v>
      </c>
      <c r="AG39" s="55">
        <f t="shared" si="38"/>
        <v>0</v>
      </c>
      <c r="AH39" s="55">
        <f t="shared" si="39"/>
        <v>0</v>
      </c>
      <c r="AI39" s="55">
        <f t="shared" si="40"/>
        <v>0</v>
      </c>
      <c r="AJ39" s="55">
        <f t="shared" si="41"/>
        <v>0</v>
      </c>
    </row>
    <row r="40" spans="2:36">
      <c r="B40" s="16"/>
      <c r="C40" s="16"/>
      <c r="D40" s="16"/>
      <c r="E40" s="16"/>
      <c r="F40" s="16"/>
      <c r="G40" s="28" t="s">
        <v>41</v>
      </c>
      <c r="H40" s="15">
        <v>-1</v>
      </c>
      <c r="I40" s="15">
        <v>0</v>
      </c>
      <c r="J40" s="15">
        <v>-1</v>
      </c>
      <c r="K40" s="15">
        <v>1</v>
      </c>
      <c r="L40" s="15">
        <v>1</v>
      </c>
      <c r="M40" s="47"/>
      <c r="N40" s="55">
        <f t="shared" si="26"/>
        <v>0</v>
      </c>
      <c r="O40" s="55">
        <f t="shared" si="26"/>
        <v>0</v>
      </c>
      <c r="P40" s="55">
        <f t="shared" si="26"/>
        <v>0</v>
      </c>
      <c r="Q40" s="55">
        <f t="shared" si="26"/>
        <v>0</v>
      </c>
      <c r="R40" s="55">
        <f t="shared" si="26"/>
        <v>0</v>
      </c>
      <c r="S40" s="55"/>
      <c r="T40" s="55">
        <f t="shared" si="27"/>
        <v>0</v>
      </c>
      <c r="U40" s="55">
        <f t="shared" si="28"/>
        <v>0</v>
      </c>
      <c r="V40" s="55">
        <f t="shared" si="29"/>
        <v>0</v>
      </c>
      <c r="W40" s="55">
        <f t="shared" si="30"/>
        <v>0</v>
      </c>
      <c r="X40" s="55">
        <f t="shared" si="31"/>
        <v>0</v>
      </c>
      <c r="Y40" s="55"/>
      <c r="Z40" s="55">
        <f t="shared" si="32"/>
        <v>0</v>
      </c>
      <c r="AA40" s="55">
        <f t="shared" si="33"/>
        <v>0</v>
      </c>
      <c r="AB40" s="55">
        <f t="shared" si="34"/>
        <v>0</v>
      </c>
      <c r="AC40" s="55">
        <f t="shared" si="35"/>
        <v>0</v>
      </c>
      <c r="AD40" s="55">
        <f t="shared" si="36"/>
        <v>0</v>
      </c>
      <c r="AE40" s="55"/>
      <c r="AF40" s="55">
        <f t="shared" si="37"/>
        <v>0</v>
      </c>
      <c r="AG40" s="55">
        <f t="shared" si="38"/>
        <v>0</v>
      </c>
      <c r="AH40" s="55">
        <f t="shared" si="39"/>
        <v>0</v>
      </c>
      <c r="AI40" s="55">
        <f t="shared" si="40"/>
        <v>0</v>
      </c>
      <c r="AJ40" s="55">
        <f t="shared" si="41"/>
        <v>0</v>
      </c>
    </row>
    <row r="41" spans="2:36">
      <c r="B41" s="16"/>
      <c r="C41" s="16"/>
      <c r="D41" s="16"/>
      <c r="E41" s="16"/>
      <c r="F41" s="16"/>
      <c r="G41" s="44" t="s">
        <v>42</v>
      </c>
      <c r="H41" s="15">
        <v>-1</v>
      </c>
      <c r="I41" s="15">
        <v>0</v>
      </c>
      <c r="J41" s="15">
        <v>-1</v>
      </c>
      <c r="K41" s="15">
        <v>1</v>
      </c>
      <c r="L41" s="15">
        <v>1</v>
      </c>
      <c r="M41" s="47"/>
      <c r="N41" s="55">
        <f t="shared" si="26"/>
        <v>0</v>
      </c>
      <c r="O41" s="55">
        <f t="shared" si="26"/>
        <v>0</v>
      </c>
      <c r="P41" s="55">
        <f t="shared" si="26"/>
        <v>0</v>
      </c>
      <c r="Q41" s="55">
        <f t="shared" si="26"/>
        <v>0</v>
      </c>
      <c r="R41" s="55">
        <f t="shared" si="26"/>
        <v>0</v>
      </c>
      <c r="S41" s="55"/>
      <c r="T41" s="55">
        <f t="shared" si="27"/>
        <v>0</v>
      </c>
      <c r="U41" s="55">
        <f t="shared" si="28"/>
        <v>0</v>
      </c>
      <c r="V41" s="55">
        <f t="shared" si="29"/>
        <v>0</v>
      </c>
      <c r="W41" s="55">
        <f t="shared" si="30"/>
        <v>0</v>
      </c>
      <c r="X41" s="55">
        <f t="shared" si="31"/>
        <v>0</v>
      </c>
      <c r="Y41" s="55"/>
      <c r="Z41" s="55">
        <f t="shared" si="32"/>
        <v>0</v>
      </c>
      <c r="AA41" s="55">
        <f t="shared" si="33"/>
        <v>0</v>
      </c>
      <c r="AB41" s="55">
        <f t="shared" si="34"/>
        <v>0</v>
      </c>
      <c r="AC41" s="55">
        <f t="shared" si="35"/>
        <v>0</v>
      </c>
      <c r="AD41" s="55">
        <f t="shared" si="36"/>
        <v>0</v>
      </c>
      <c r="AE41" s="55"/>
      <c r="AF41" s="55">
        <f t="shared" si="37"/>
        <v>0</v>
      </c>
      <c r="AG41" s="55">
        <f t="shared" si="38"/>
        <v>0</v>
      </c>
      <c r="AH41" s="55">
        <f t="shared" si="39"/>
        <v>0</v>
      </c>
      <c r="AI41" s="55">
        <f t="shared" si="40"/>
        <v>0</v>
      </c>
      <c r="AJ41" s="55">
        <f t="shared" si="41"/>
        <v>0</v>
      </c>
    </row>
    <row r="42" spans="2:36">
      <c r="B42" s="16"/>
      <c r="C42" s="16"/>
      <c r="D42" s="16"/>
      <c r="E42" s="16"/>
      <c r="F42" s="16"/>
      <c r="G42" s="44" t="s">
        <v>43</v>
      </c>
      <c r="H42" s="15">
        <v>1</v>
      </c>
      <c r="I42" s="15">
        <v>-1</v>
      </c>
      <c r="J42" s="15">
        <v>-1</v>
      </c>
      <c r="K42" s="15">
        <v>-1</v>
      </c>
      <c r="L42" s="15">
        <v>-1</v>
      </c>
      <c r="M42" s="47"/>
      <c r="N42" s="55">
        <f t="shared" si="26"/>
        <v>0</v>
      </c>
      <c r="O42" s="55">
        <f t="shared" si="26"/>
        <v>0</v>
      </c>
      <c r="P42" s="55">
        <f t="shared" si="26"/>
        <v>0</v>
      </c>
      <c r="Q42" s="55">
        <f t="shared" si="26"/>
        <v>0</v>
      </c>
      <c r="R42" s="55">
        <f t="shared" si="26"/>
        <v>0</v>
      </c>
      <c r="S42" s="55"/>
      <c r="T42" s="55">
        <f t="shared" si="27"/>
        <v>0</v>
      </c>
      <c r="U42" s="55">
        <f t="shared" si="28"/>
        <v>0</v>
      </c>
      <c r="V42" s="55">
        <f t="shared" si="29"/>
        <v>0</v>
      </c>
      <c r="W42" s="55">
        <f t="shared" si="30"/>
        <v>0</v>
      </c>
      <c r="X42" s="55">
        <f t="shared" si="31"/>
        <v>0</v>
      </c>
      <c r="Y42" s="55"/>
      <c r="Z42" s="55">
        <f t="shared" si="32"/>
        <v>0</v>
      </c>
      <c r="AA42" s="55">
        <f t="shared" si="33"/>
        <v>0</v>
      </c>
      <c r="AB42" s="55">
        <f t="shared" si="34"/>
        <v>0</v>
      </c>
      <c r="AC42" s="55">
        <f t="shared" si="35"/>
        <v>0</v>
      </c>
      <c r="AD42" s="55">
        <f t="shared" si="36"/>
        <v>0</v>
      </c>
      <c r="AE42" s="55"/>
      <c r="AF42" s="55">
        <f t="shared" si="37"/>
        <v>0</v>
      </c>
      <c r="AG42" s="55">
        <f t="shared" si="38"/>
        <v>0</v>
      </c>
      <c r="AH42" s="55">
        <f t="shared" si="39"/>
        <v>0</v>
      </c>
      <c r="AI42" s="55">
        <f t="shared" si="40"/>
        <v>0</v>
      </c>
      <c r="AJ42" s="55">
        <f t="shared" si="41"/>
        <v>0</v>
      </c>
    </row>
    <row r="43" spans="2:36">
      <c r="B43" s="16"/>
      <c r="C43" s="16"/>
      <c r="D43" s="16"/>
      <c r="E43" s="16"/>
      <c r="F43" s="16"/>
      <c r="G43" s="28" t="s">
        <v>44</v>
      </c>
      <c r="H43" s="15">
        <v>0</v>
      </c>
      <c r="I43" s="15">
        <v>1</v>
      </c>
      <c r="J43" s="15">
        <v>0</v>
      </c>
      <c r="K43" s="15">
        <v>1</v>
      </c>
      <c r="L43" s="15">
        <v>1</v>
      </c>
      <c r="M43" s="47"/>
      <c r="N43" s="55">
        <f t="shared" si="26"/>
        <v>0</v>
      </c>
      <c r="O43" s="55">
        <f t="shared" si="26"/>
        <v>0</v>
      </c>
      <c r="P43" s="55">
        <f t="shared" si="26"/>
        <v>0</v>
      </c>
      <c r="Q43" s="55">
        <f t="shared" si="26"/>
        <v>0</v>
      </c>
      <c r="R43" s="55">
        <f t="shared" si="26"/>
        <v>0</v>
      </c>
      <c r="S43" s="55"/>
      <c r="T43" s="55">
        <f t="shared" si="27"/>
        <v>0</v>
      </c>
      <c r="U43" s="55">
        <f t="shared" si="28"/>
        <v>0</v>
      </c>
      <c r="V43" s="55">
        <f t="shared" si="29"/>
        <v>0</v>
      </c>
      <c r="W43" s="55">
        <f t="shared" si="30"/>
        <v>0</v>
      </c>
      <c r="X43" s="55">
        <f t="shared" si="31"/>
        <v>0</v>
      </c>
      <c r="Y43" s="55"/>
      <c r="Z43" s="55">
        <f t="shared" si="32"/>
        <v>0</v>
      </c>
      <c r="AA43" s="55">
        <f t="shared" si="33"/>
        <v>0</v>
      </c>
      <c r="AB43" s="55">
        <f t="shared" si="34"/>
        <v>0</v>
      </c>
      <c r="AC43" s="55">
        <f t="shared" si="35"/>
        <v>0</v>
      </c>
      <c r="AD43" s="55">
        <f t="shared" si="36"/>
        <v>0</v>
      </c>
      <c r="AE43" s="55"/>
      <c r="AF43" s="55">
        <f t="shared" si="37"/>
        <v>0</v>
      </c>
      <c r="AG43" s="55">
        <f t="shared" si="38"/>
        <v>0</v>
      </c>
      <c r="AH43" s="55">
        <f t="shared" si="39"/>
        <v>0</v>
      </c>
      <c r="AI43" s="55">
        <f t="shared" si="40"/>
        <v>0</v>
      </c>
      <c r="AJ43" s="55">
        <f t="shared" si="41"/>
        <v>0</v>
      </c>
    </row>
    <row r="44" spans="2:36">
      <c r="B44" s="16"/>
      <c r="C44" s="16"/>
      <c r="D44" s="16"/>
      <c r="E44" s="16"/>
      <c r="F44" s="16"/>
      <c r="G44" s="53" t="s">
        <v>45</v>
      </c>
      <c r="H44" s="11"/>
      <c r="I44" s="11"/>
      <c r="J44" s="11"/>
      <c r="K44" s="11"/>
      <c r="L44" s="11"/>
      <c r="M44" s="47"/>
      <c r="N44" s="55">
        <f t="shared" si="26"/>
        <v>0</v>
      </c>
      <c r="O44" s="55">
        <f t="shared" si="26"/>
        <v>0</v>
      </c>
      <c r="P44" s="55">
        <f t="shared" si="26"/>
        <v>0</v>
      </c>
      <c r="Q44" s="55">
        <f t="shared" si="26"/>
        <v>0</v>
      </c>
      <c r="R44" s="55">
        <f t="shared" si="26"/>
        <v>0</v>
      </c>
      <c r="S44" s="55"/>
      <c r="T44" s="55">
        <f t="shared" si="27"/>
        <v>0</v>
      </c>
      <c r="U44" s="55">
        <f t="shared" si="28"/>
        <v>0</v>
      </c>
      <c r="V44" s="55">
        <f t="shared" si="29"/>
        <v>0</v>
      </c>
      <c r="W44" s="55">
        <f t="shared" si="30"/>
        <v>0</v>
      </c>
      <c r="X44" s="55">
        <f t="shared" si="31"/>
        <v>0</v>
      </c>
      <c r="Y44" s="55"/>
      <c r="Z44" s="55">
        <f t="shared" si="32"/>
        <v>0</v>
      </c>
      <c r="AA44" s="55">
        <f t="shared" si="33"/>
        <v>0</v>
      </c>
      <c r="AB44" s="55">
        <f t="shared" si="34"/>
        <v>0</v>
      </c>
      <c r="AC44" s="55">
        <f t="shared" si="35"/>
        <v>0</v>
      </c>
      <c r="AD44" s="55">
        <f t="shared" si="36"/>
        <v>0</v>
      </c>
      <c r="AE44" s="55"/>
      <c r="AF44" s="55">
        <f t="shared" si="37"/>
        <v>0</v>
      </c>
      <c r="AG44" s="55">
        <f t="shared" si="38"/>
        <v>0</v>
      </c>
      <c r="AH44" s="55">
        <f t="shared" si="39"/>
        <v>0</v>
      </c>
      <c r="AI44" s="55">
        <f t="shared" si="40"/>
        <v>0</v>
      </c>
      <c r="AJ44" s="55">
        <f t="shared" si="41"/>
        <v>0</v>
      </c>
    </row>
    <row r="45" spans="2:36">
      <c r="B45" s="16"/>
      <c r="C45" s="16"/>
      <c r="D45" s="16"/>
      <c r="E45" s="16"/>
      <c r="F45" s="16"/>
      <c r="G45" s="28" t="s">
        <v>46</v>
      </c>
      <c r="H45" s="15">
        <v>0</v>
      </c>
      <c r="I45" s="15">
        <v>1</v>
      </c>
      <c r="J45" s="15">
        <v>1</v>
      </c>
      <c r="K45" s="15">
        <v>0</v>
      </c>
      <c r="L45" s="15">
        <v>1</v>
      </c>
      <c r="M45" s="47"/>
      <c r="N45" s="55">
        <f t="shared" si="26"/>
        <v>0</v>
      </c>
      <c r="O45" s="55">
        <f t="shared" si="26"/>
        <v>0</v>
      </c>
      <c r="P45" s="55">
        <f t="shared" si="26"/>
        <v>0</v>
      </c>
      <c r="Q45" s="55">
        <f t="shared" si="26"/>
        <v>0</v>
      </c>
      <c r="R45" s="55">
        <f t="shared" si="26"/>
        <v>0</v>
      </c>
      <c r="S45" s="55"/>
      <c r="T45" s="55">
        <f t="shared" si="27"/>
        <v>0</v>
      </c>
      <c r="U45" s="55">
        <f t="shared" si="28"/>
        <v>0</v>
      </c>
      <c r="V45" s="55">
        <f t="shared" si="29"/>
        <v>0</v>
      </c>
      <c r="W45" s="55">
        <f t="shared" si="30"/>
        <v>0</v>
      </c>
      <c r="X45" s="55">
        <f t="shared" si="31"/>
        <v>0</v>
      </c>
      <c r="Y45" s="55"/>
      <c r="Z45" s="55">
        <f t="shared" si="32"/>
        <v>0</v>
      </c>
      <c r="AA45" s="55">
        <f t="shared" si="33"/>
        <v>0</v>
      </c>
      <c r="AB45" s="55">
        <f t="shared" si="34"/>
        <v>0</v>
      </c>
      <c r="AC45" s="55">
        <f t="shared" si="35"/>
        <v>0</v>
      </c>
      <c r="AD45" s="55">
        <f t="shared" si="36"/>
        <v>0</v>
      </c>
      <c r="AE45" s="55"/>
      <c r="AF45" s="55">
        <f t="shared" si="37"/>
        <v>0</v>
      </c>
      <c r="AG45" s="55">
        <f t="shared" si="38"/>
        <v>0</v>
      </c>
      <c r="AH45" s="55">
        <f t="shared" si="39"/>
        <v>0</v>
      </c>
      <c r="AI45" s="55">
        <f t="shared" si="40"/>
        <v>0</v>
      </c>
      <c r="AJ45" s="55">
        <f t="shared" si="41"/>
        <v>0</v>
      </c>
    </row>
    <row r="46" spans="2:36">
      <c r="B46" s="16"/>
      <c r="C46" s="16"/>
      <c r="D46" s="16"/>
      <c r="E46" s="16"/>
      <c r="F46" s="16"/>
      <c r="G46" s="28" t="s">
        <v>47</v>
      </c>
      <c r="H46" s="15">
        <v>-1</v>
      </c>
      <c r="I46" s="15">
        <v>0</v>
      </c>
      <c r="J46" s="15">
        <v>0</v>
      </c>
      <c r="K46" s="15">
        <v>0</v>
      </c>
      <c r="L46" s="15">
        <v>0</v>
      </c>
      <c r="M46" s="47"/>
      <c r="N46" s="55">
        <f t="shared" si="26"/>
        <v>0</v>
      </c>
      <c r="O46" s="55">
        <f t="shared" si="26"/>
        <v>0</v>
      </c>
      <c r="P46" s="55">
        <f t="shared" si="26"/>
        <v>0</v>
      </c>
      <c r="Q46" s="55">
        <f t="shared" si="26"/>
        <v>0</v>
      </c>
      <c r="R46" s="55">
        <f t="shared" si="26"/>
        <v>0</v>
      </c>
      <c r="S46" s="55"/>
      <c r="T46" s="55">
        <f t="shared" si="27"/>
        <v>0</v>
      </c>
      <c r="U46" s="55">
        <f t="shared" si="28"/>
        <v>0</v>
      </c>
      <c r="V46" s="55">
        <f t="shared" si="29"/>
        <v>0</v>
      </c>
      <c r="W46" s="55">
        <f t="shared" si="30"/>
        <v>0</v>
      </c>
      <c r="X46" s="55">
        <f t="shared" si="31"/>
        <v>0</v>
      </c>
      <c r="Y46" s="55"/>
      <c r="Z46" s="55">
        <f t="shared" si="32"/>
        <v>0</v>
      </c>
      <c r="AA46" s="55">
        <f t="shared" si="33"/>
        <v>0</v>
      </c>
      <c r="AB46" s="55">
        <f t="shared" si="34"/>
        <v>0</v>
      </c>
      <c r="AC46" s="55">
        <f t="shared" si="35"/>
        <v>0</v>
      </c>
      <c r="AD46" s="55">
        <f t="shared" si="36"/>
        <v>0</v>
      </c>
      <c r="AE46" s="55"/>
      <c r="AF46" s="55">
        <f t="shared" si="37"/>
        <v>0</v>
      </c>
      <c r="AG46" s="55">
        <f t="shared" si="38"/>
        <v>0</v>
      </c>
      <c r="AH46" s="55">
        <f t="shared" si="39"/>
        <v>0</v>
      </c>
      <c r="AI46" s="55">
        <f t="shared" si="40"/>
        <v>0</v>
      </c>
      <c r="AJ46" s="55">
        <f t="shared" si="41"/>
        <v>0</v>
      </c>
    </row>
    <row r="47" spans="2:36">
      <c r="B47" s="16"/>
      <c r="C47" s="16"/>
      <c r="D47" s="16"/>
      <c r="E47" s="16"/>
      <c r="F47" s="16"/>
      <c r="G47" s="28" t="s">
        <v>48</v>
      </c>
      <c r="H47" s="15">
        <v>-1</v>
      </c>
      <c r="I47" s="15">
        <v>0</v>
      </c>
      <c r="J47" s="15">
        <v>0</v>
      </c>
      <c r="K47" s="15">
        <v>0</v>
      </c>
      <c r="L47" s="15">
        <v>0</v>
      </c>
      <c r="M47" s="47"/>
      <c r="N47" s="55">
        <f t="shared" si="26"/>
        <v>0</v>
      </c>
      <c r="O47" s="55">
        <f t="shared" si="26"/>
        <v>0</v>
      </c>
      <c r="P47" s="55">
        <f t="shared" si="26"/>
        <v>0</v>
      </c>
      <c r="Q47" s="55">
        <f t="shared" si="26"/>
        <v>0</v>
      </c>
      <c r="R47" s="55">
        <f t="shared" si="26"/>
        <v>0</v>
      </c>
      <c r="S47" s="55"/>
      <c r="T47" s="55">
        <f t="shared" si="27"/>
        <v>0</v>
      </c>
      <c r="U47" s="55">
        <f t="shared" si="28"/>
        <v>0</v>
      </c>
      <c r="V47" s="55">
        <f t="shared" si="29"/>
        <v>0</v>
      </c>
      <c r="W47" s="55">
        <f t="shared" si="30"/>
        <v>0</v>
      </c>
      <c r="X47" s="55">
        <f t="shared" si="31"/>
        <v>0</v>
      </c>
      <c r="Y47" s="55"/>
      <c r="Z47" s="55">
        <f t="shared" si="32"/>
        <v>0</v>
      </c>
      <c r="AA47" s="55">
        <f t="shared" si="33"/>
        <v>0</v>
      </c>
      <c r="AB47" s="55">
        <f t="shared" si="34"/>
        <v>0</v>
      </c>
      <c r="AC47" s="55">
        <f t="shared" si="35"/>
        <v>0</v>
      </c>
      <c r="AD47" s="55">
        <f t="shared" si="36"/>
        <v>0</v>
      </c>
      <c r="AE47" s="55"/>
      <c r="AF47" s="55">
        <f t="shared" si="37"/>
        <v>0</v>
      </c>
      <c r="AG47" s="55">
        <f t="shared" si="38"/>
        <v>0</v>
      </c>
      <c r="AH47" s="55">
        <f t="shared" si="39"/>
        <v>0</v>
      </c>
      <c r="AI47" s="55">
        <f t="shared" si="40"/>
        <v>0</v>
      </c>
      <c r="AJ47" s="55">
        <f t="shared" si="41"/>
        <v>0</v>
      </c>
    </row>
    <row r="48" spans="2:36">
      <c r="B48" s="16"/>
      <c r="C48" s="16"/>
      <c r="D48" s="16">
        <v>1</v>
      </c>
      <c r="E48" s="16"/>
      <c r="F48" s="16"/>
      <c r="G48" s="44" t="s">
        <v>49</v>
      </c>
      <c r="H48" s="15">
        <v>1</v>
      </c>
      <c r="I48" s="15">
        <v>1</v>
      </c>
      <c r="J48" s="15">
        <v>-1</v>
      </c>
      <c r="K48" s="15">
        <v>-1</v>
      </c>
      <c r="L48" s="15">
        <v>0</v>
      </c>
      <c r="M48" s="47"/>
      <c r="N48" s="55">
        <f t="shared" si="26"/>
        <v>0</v>
      </c>
      <c r="O48" s="55">
        <f t="shared" si="26"/>
        <v>0</v>
      </c>
      <c r="P48" s="55">
        <f t="shared" si="26"/>
        <v>0</v>
      </c>
      <c r="Q48" s="55">
        <f t="shared" si="26"/>
        <v>0</v>
      </c>
      <c r="R48" s="55">
        <f t="shared" si="26"/>
        <v>0</v>
      </c>
      <c r="S48" s="55"/>
      <c r="T48" s="55">
        <f t="shared" si="27"/>
        <v>0</v>
      </c>
      <c r="U48" s="55">
        <f t="shared" si="28"/>
        <v>0</v>
      </c>
      <c r="V48" s="55">
        <f t="shared" si="29"/>
        <v>0</v>
      </c>
      <c r="W48" s="55">
        <f t="shared" si="30"/>
        <v>0</v>
      </c>
      <c r="X48" s="55">
        <f t="shared" si="31"/>
        <v>0</v>
      </c>
      <c r="Y48" s="55"/>
      <c r="Z48" s="55">
        <f t="shared" si="32"/>
        <v>1</v>
      </c>
      <c r="AA48" s="55">
        <f t="shared" si="33"/>
        <v>1</v>
      </c>
      <c r="AB48" s="55">
        <f t="shared" si="34"/>
        <v>-1</v>
      </c>
      <c r="AC48" s="55">
        <f t="shared" si="35"/>
        <v>-1</v>
      </c>
      <c r="AD48" s="55">
        <f t="shared" si="36"/>
        <v>0</v>
      </c>
      <c r="AE48" s="55"/>
      <c r="AF48" s="55">
        <f t="shared" si="37"/>
        <v>0</v>
      </c>
      <c r="AG48" s="55">
        <f t="shared" si="38"/>
        <v>0</v>
      </c>
      <c r="AH48" s="55">
        <f t="shared" si="39"/>
        <v>0</v>
      </c>
      <c r="AI48" s="55">
        <f t="shared" si="40"/>
        <v>0</v>
      </c>
      <c r="AJ48" s="55">
        <f t="shared" si="41"/>
        <v>0</v>
      </c>
    </row>
    <row r="49" spans="2:36">
      <c r="B49" s="16"/>
      <c r="C49" s="16"/>
      <c r="D49" s="16"/>
      <c r="E49" s="16"/>
      <c r="F49" s="16"/>
      <c r="G49" s="28" t="s">
        <v>50</v>
      </c>
      <c r="H49" s="15">
        <v>1</v>
      </c>
      <c r="I49" s="15">
        <v>0</v>
      </c>
      <c r="J49" s="15">
        <v>0</v>
      </c>
      <c r="K49" s="15">
        <v>1</v>
      </c>
      <c r="L49" s="15">
        <v>0</v>
      </c>
      <c r="M49" s="47"/>
      <c r="N49" s="55">
        <f t="shared" si="26"/>
        <v>0</v>
      </c>
      <c r="O49" s="55">
        <f t="shared" si="26"/>
        <v>0</v>
      </c>
      <c r="P49" s="55">
        <f t="shared" si="26"/>
        <v>0</v>
      </c>
      <c r="Q49" s="55">
        <f t="shared" si="26"/>
        <v>0</v>
      </c>
      <c r="R49" s="55">
        <f t="shared" si="26"/>
        <v>0</v>
      </c>
      <c r="S49" s="55"/>
      <c r="T49" s="55">
        <f t="shared" si="27"/>
        <v>0</v>
      </c>
      <c r="U49" s="55">
        <f t="shared" si="28"/>
        <v>0</v>
      </c>
      <c r="V49" s="55">
        <f t="shared" si="29"/>
        <v>0</v>
      </c>
      <c r="W49" s="55">
        <f t="shared" si="30"/>
        <v>0</v>
      </c>
      <c r="X49" s="55">
        <f t="shared" si="31"/>
        <v>0</v>
      </c>
      <c r="Y49" s="55"/>
      <c r="Z49" s="55">
        <f t="shared" si="32"/>
        <v>0</v>
      </c>
      <c r="AA49" s="55">
        <f t="shared" si="33"/>
        <v>0</v>
      </c>
      <c r="AB49" s="55">
        <f t="shared" si="34"/>
        <v>0</v>
      </c>
      <c r="AC49" s="55">
        <f t="shared" si="35"/>
        <v>0</v>
      </c>
      <c r="AD49" s="55">
        <f t="shared" si="36"/>
        <v>0</v>
      </c>
      <c r="AE49" s="55"/>
      <c r="AF49" s="55">
        <f t="shared" si="37"/>
        <v>0</v>
      </c>
      <c r="AG49" s="55">
        <f t="shared" si="38"/>
        <v>0</v>
      </c>
      <c r="AH49" s="55">
        <f t="shared" si="39"/>
        <v>0</v>
      </c>
      <c r="AI49" s="55">
        <f t="shared" si="40"/>
        <v>0</v>
      </c>
      <c r="AJ49" s="55">
        <f t="shared" si="41"/>
        <v>0</v>
      </c>
    </row>
    <row r="50" spans="2:36">
      <c r="B50" s="16"/>
      <c r="C50" s="16"/>
      <c r="D50" s="16"/>
      <c r="E50" s="16"/>
      <c r="F50" s="16"/>
      <c r="G50" s="53" t="s">
        <v>51</v>
      </c>
      <c r="H50" s="11"/>
      <c r="I50" s="11"/>
      <c r="J50" s="11"/>
      <c r="K50" s="11"/>
      <c r="L50" s="11"/>
      <c r="M50" s="47"/>
      <c r="N50" s="55">
        <f t="shared" si="26"/>
        <v>0</v>
      </c>
      <c r="O50" s="55">
        <f t="shared" si="26"/>
        <v>0</v>
      </c>
      <c r="P50" s="55">
        <f t="shared" si="26"/>
        <v>0</v>
      </c>
      <c r="Q50" s="55">
        <f t="shared" si="26"/>
        <v>0</v>
      </c>
      <c r="R50" s="55">
        <f t="shared" si="26"/>
        <v>0</v>
      </c>
      <c r="S50" s="55"/>
      <c r="T50" s="55">
        <f t="shared" si="27"/>
        <v>0</v>
      </c>
      <c r="U50" s="55">
        <f t="shared" si="28"/>
        <v>0</v>
      </c>
      <c r="V50" s="55">
        <f t="shared" si="29"/>
        <v>0</v>
      </c>
      <c r="W50" s="55">
        <f t="shared" si="30"/>
        <v>0</v>
      </c>
      <c r="X50" s="55">
        <f t="shared" si="31"/>
        <v>0</v>
      </c>
      <c r="Y50" s="55"/>
      <c r="Z50" s="55">
        <f t="shared" si="32"/>
        <v>0</v>
      </c>
      <c r="AA50" s="55">
        <f t="shared" si="33"/>
        <v>0</v>
      </c>
      <c r="AB50" s="55">
        <f t="shared" si="34"/>
        <v>0</v>
      </c>
      <c r="AC50" s="55">
        <f t="shared" si="35"/>
        <v>0</v>
      </c>
      <c r="AD50" s="55">
        <f t="shared" si="36"/>
        <v>0</v>
      </c>
      <c r="AE50" s="55"/>
      <c r="AF50" s="55">
        <f t="shared" si="37"/>
        <v>0</v>
      </c>
      <c r="AG50" s="55">
        <f t="shared" si="38"/>
        <v>0</v>
      </c>
      <c r="AH50" s="55">
        <f t="shared" si="39"/>
        <v>0</v>
      </c>
      <c r="AI50" s="55">
        <f t="shared" si="40"/>
        <v>0</v>
      </c>
      <c r="AJ50" s="55">
        <f t="shared" si="41"/>
        <v>0</v>
      </c>
    </row>
    <row r="51" spans="2:36">
      <c r="B51" s="16">
        <v>1</v>
      </c>
      <c r="C51" s="16"/>
      <c r="D51" s="16"/>
      <c r="E51" s="16">
        <v>2</v>
      </c>
      <c r="F51" s="16"/>
      <c r="G51" s="44" t="s">
        <v>52</v>
      </c>
      <c r="H51" s="15">
        <v>-1</v>
      </c>
      <c r="I51" s="15">
        <v>0</v>
      </c>
      <c r="J51" s="15">
        <v>-1</v>
      </c>
      <c r="K51" s="15">
        <v>-1</v>
      </c>
      <c r="L51" s="15">
        <v>1</v>
      </c>
      <c r="M51" s="47"/>
      <c r="N51" s="55">
        <f t="shared" si="26"/>
        <v>-1</v>
      </c>
      <c r="O51" s="55">
        <f t="shared" si="26"/>
        <v>0</v>
      </c>
      <c r="P51" s="55">
        <f t="shared" si="26"/>
        <v>-1</v>
      </c>
      <c r="Q51" s="55">
        <f t="shared" si="26"/>
        <v>-1</v>
      </c>
      <c r="R51" s="55">
        <f t="shared" si="26"/>
        <v>1</v>
      </c>
      <c r="S51" s="55"/>
      <c r="T51" s="55">
        <f t="shared" si="27"/>
        <v>0</v>
      </c>
      <c r="U51" s="55">
        <f t="shared" si="28"/>
        <v>0</v>
      </c>
      <c r="V51" s="55">
        <f t="shared" si="29"/>
        <v>0</v>
      </c>
      <c r="W51" s="55">
        <f t="shared" si="30"/>
        <v>0</v>
      </c>
      <c r="X51" s="55">
        <f t="shared" si="31"/>
        <v>0</v>
      </c>
      <c r="Y51" s="55"/>
      <c r="Z51" s="55">
        <f t="shared" si="32"/>
        <v>0</v>
      </c>
      <c r="AA51" s="55">
        <f t="shared" si="33"/>
        <v>0</v>
      </c>
      <c r="AB51" s="55">
        <f t="shared" si="34"/>
        <v>0</v>
      </c>
      <c r="AC51" s="55">
        <f t="shared" si="35"/>
        <v>0</v>
      </c>
      <c r="AD51" s="55">
        <f t="shared" si="36"/>
        <v>0</v>
      </c>
      <c r="AE51" s="55"/>
      <c r="AF51" s="55">
        <f t="shared" si="37"/>
        <v>-2</v>
      </c>
      <c r="AG51" s="55">
        <f t="shared" si="38"/>
        <v>0</v>
      </c>
      <c r="AH51" s="55">
        <f t="shared" si="39"/>
        <v>-2</v>
      </c>
      <c r="AI51" s="55">
        <f t="shared" si="40"/>
        <v>-2</v>
      </c>
      <c r="AJ51" s="55">
        <f t="shared" si="41"/>
        <v>2</v>
      </c>
    </row>
    <row r="52" spans="2:36">
      <c r="B52" s="16"/>
      <c r="C52" s="16"/>
      <c r="D52" s="16"/>
      <c r="E52" s="16"/>
      <c r="F52" s="16"/>
      <c r="G52" s="44" t="s">
        <v>53</v>
      </c>
      <c r="H52" s="15">
        <v>-1</v>
      </c>
      <c r="I52" s="15">
        <v>-1</v>
      </c>
      <c r="J52" s="15">
        <v>-1</v>
      </c>
      <c r="K52" s="15">
        <v>-1</v>
      </c>
      <c r="L52" s="15">
        <v>-1</v>
      </c>
      <c r="M52" s="47"/>
      <c r="N52" s="55">
        <f t="shared" si="26"/>
        <v>0</v>
      </c>
      <c r="O52" s="55">
        <f t="shared" si="26"/>
        <v>0</v>
      </c>
      <c r="P52" s="55">
        <f t="shared" si="26"/>
        <v>0</v>
      </c>
      <c r="Q52" s="55">
        <f t="shared" si="26"/>
        <v>0</v>
      </c>
      <c r="R52" s="55">
        <f t="shared" si="26"/>
        <v>0</v>
      </c>
      <c r="S52" s="55"/>
      <c r="T52" s="55">
        <f t="shared" si="27"/>
        <v>0</v>
      </c>
      <c r="U52" s="55">
        <f t="shared" si="28"/>
        <v>0</v>
      </c>
      <c r="V52" s="55">
        <f t="shared" si="29"/>
        <v>0</v>
      </c>
      <c r="W52" s="55">
        <f t="shared" si="30"/>
        <v>0</v>
      </c>
      <c r="X52" s="55">
        <f t="shared" si="31"/>
        <v>0</v>
      </c>
      <c r="Y52" s="55"/>
      <c r="Z52" s="55">
        <f t="shared" si="32"/>
        <v>0</v>
      </c>
      <c r="AA52" s="55">
        <f t="shared" si="33"/>
        <v>0</v>
      </c>
      <c r="AB52" s="55">
        <f t="shared" si="34"/>
        <v>0</v>
      </c>
      <c r="AC52" s="55">
        <f t="shared" si="35"/>
        <v>0</v>
      </c>
      <c r="AD52" s="55">
        <f t="shared" si="36"/>
        <v>0</v>
      </c>
      <c r="AE52" s="55"/>
      <c r="AF52" s="55">
        <f t="shared" si="37"/>
        <v>0</v>
      </c>
      <c r="AG52" s="55">
        <f t="shared" si="38"/>
        <v>0</v>
      </c>
      <c r="AH52" s="55">
        <f t="shared" si="39"/>
        <v>0</v>
      </c>
      <c r="AI52" s="55">
        <f t="shared" si="40"/>
        <v>0</v>
      </c>
      <c r="AJ52" s="55">
        <f t="shared" si="41"/>
        <v>0</v>
      </c>
    </row>
    <row r="53" spans="2:36">
      <c r="B53" s="16">
        <v>1</v>
      </c>
      <c r="C53" s="16">
        <v>1</v>
      </c>
      <c r="D53" s="16">
        <v>1</v>
      </c>
      <c r="E53" s="16">
        <v>1</v>
      </c>
      <c r="F53" s="16"/>
      <c r="G53" s="28" t="s">
        <v>54</v>
      </c>
      <c r="H53" s="15">
        <v>0</v>
      </c>
      <c r="I53" s="15">
        <v>0</v>
      </c>
      <c r="J53" s="15">
        <v>-1</v>
      </c>
      <c r="K53" s="15">
        <v>0</v>
      </c>
      <c r="L53" s="15">
        <v>1</v>
      </c>
      <c r="M53" s="47"/>
      <c r="N53" s="55">
        <f t="shared" si="26"/>
        <v>0</v>
      </c>
      <c r="O53" s="55">
        <f t="shared" si="26"/>
        <v>0</v>
      </c>
      <c r="P53" s="55">
        <f t="shared" si="26"/>
        <v>-1</v>
      </c>
      <c r="Q53" s="55">
        <f t="shared" si="26"/>
        <v>0</v>
      </c>
      <c r="R53" s="55">
        <f t="shared" si="26"/>
        <v>1</v>
      </c>
      <c r="S53" s="55"/>
      <c r="T53" s="55">
        <f t="shared" si="27"/>
        <v>0</v>
      </c>
      <c r="U53" s="55">
        <f t="shared" si="28"/>
        <v>0</v>
      </c>
      <c r="V53" s="55">
        <f t="shared" si="29"/>
        <v>-1</v>
      </c>
      <c r="W53" s="55">
        <f t="shared" si="30"/>
        <v>0</v>
      </c>
      <c r="X53" s="55">
        <f t="shared" si="31"/>
        <v>1</v>
      </c>
      <c r="Y53" s="55"/>
      <c r="Z53" s="55">
        <f t="shared" si="32"/>
        <v>0</v>
      </c>
      <c r="AA53" s="55">
        <f t="shared" si="33"/>
        <v>0</v>
      </c>
      <c r="AB53" s="55">
        <f t="shared" si="34"/>
        <v>-1</v>
      </c>
      <c r="AC53" s="55">
        <f t="shared" si="35"/>
        <v>0</v>
      </c>
      <c r="AD53" s="55">
        <f t="shared" si="36"/>
        <v>1</v>
      </c>
      <c r="AE53" s="55"/>
      <c r="AF53" s="55">
        <f t="shared" si="37"/>
        <v>0</v>
      </c>
      <c r="AG53" s="55">
        <f t="shared" si="38"/>
        <v>0</v>
      </c>
      <c r="AH53" s="55">
        <f t="shared" si="39"/>
        <v>-1</v>
      </c>
      <c r="AI53" s="55">
        <f t="shared" si="40"/>
        <v>0</v>
      </c>
      <c r="AJ53" s="55">
        <f t="shared" si="41"/>
        <v>1</v>
      </c>
    </row>
    <row r="54" spans="2:36">
      <c r="B54" s="16">
        <v>1</v>
      </c>
      <c r="C54" s="16">
        <v>2</v>
      </c>
      <c r="D54" s="16">
        <v>1</v>
      </c>
      <c r="E54" s="16">
        <v>2</v>
      </c>
      <c r="F54" s="16"/>
      <c r="G54" s="44" t="s">
        <v>55</v>
      </c>
      <c r="H54" s="15">
        <v>1</v>
      </c>
      <c r="I54" s="15">
        <v>1</v>
      </c>
      <c r="J54" s="15">
        <v>0</v>
      </c>
      <c r="K54" s="15">
        <v>0</v>
      </c>
      <c r="L54" s="15">
        <v>1</v>
      </c>
      <c r="M54" s="47"/>
      <c r="N54" s="55">
        <f t="shared" si="26"/>
        <v>1</v>
      </c>
      <c r="O54" s="55">
        <f t="shared" si="26"/>
        <v>1</v>
      </c>
      <c r="P54" s="55">
        <f t="shared" si="26"/>
        <v>0</v>
      </c>
      <c r="Q54" s="55">
        <f t="shared" si="26"/>
        <v>0</v>
      </c>
      <c r="R54" s="55">
        <f t="shared" si="26"/>
        <v>1</v>
      </c>
      <c r="S54" s="55"/>
      <c r="T54" s="55">
        <f t="shared" si="27"/>
        <v>2</v>
      </c>
      <c r="U54" s="55">
        <f t="shared" si="28"/>
        <v>2</v>
      </c>
      <c r="V54" s="55">
        <f t="shared" si="29"/>
        <v>0</v>
      </c>
      <c r="W54" s="55">
        <f t="shared" si="30"/>
        <v>0</v>
      </c>
      <c r="X54" s="55">
        <f t="shared" si="31"/>
        <v>2</v>
      </c>
      <c r="Y54" s="55"/>
      <c r="Z54" s="55">
        <f t="shared" si="32"/>
        <v>1</v>
      </c>
      <c r="AA54" s="55">
        <f t="shared" si="33"/>
        <v>1</v>
      </c>
      <c r="AB54" s="55">
        <f t="shared" si="34"/>
        <v>0</v>
      </c>
      <c r="AC54" s="55">
        <f t="shared" si="35"/>
        <v>0</v>
      </c>
      <c r="AD54" s="55">
        <f t="shared" si="36"/>
        <v>1</v>
      </c>
      <c r="AE54" s="55"/>
      <c r="AF54" s="55">
        <f t="shared" si="37"/>
        <v>2</v>
      </c>
      <c r="AG54" s="55">
        <f t="shared" si="38"/>
        <v>2</v>
      </c>
      <c r="AH54" s="55">
        <f t="shared" si="39"/>
        <v>0</v>
      </c>
      <c r="AI54" s="55">
        <f t="shared" si="40"/>
        <v>0</v>
      </c>
      <c r="AJ54" s="55">
        <f t="shared" si="41"/>
        <v>2</v>
      </c>
    </row>
    <row r="55" spans="2:36">
      <c r="B55" s="16">
        <v>1</v>
      </c>
      <c r="C55" s="16"/>
      <c r="D55" s="16"/>
      <c r="E55" s="16">
        <v>2</v>
      </c>
      <c r="F55" s="16"/>
      <c r="G55" s="28" t="s">
        <v>56</v>
      </c>
      <c r="H55" s="15">
        <v>1</v>
      </c>
      <c r="I55" s="15">
        <v>1</v>
      </c>
      <c r="J55" s="15">
        <v>0</v>
      </c>
      <c r="K55" s="15">
        <v>1</v>
      </c>
      <c r="L55" s="15">
        <v>1</v>
      </c>
      <c r="M55" s="47"/>
      <c r="N55" s="55">
        <f t="shared" si="26"/>
        <v>1</v>
      </c>
      <c r="O55" s="55">
        <f t="shared" si="26"/>
        <v>1</v>
      </c>
      <c r="P55" s="55">
        <f t="shared" si="26"/>
        <v>0</v>
      </c>
      <c r="Q55" s="55">
        <f t="shared" si="26"/>
        <v>1</v>
      </c>
      <c r="R55" s="55">
        <f t="shared" si="26"/>
        <v>1</v>
      </c>
      <c r="S55" s="55"/>
      <c r="T55" s="55">
        <f t="shared" si="27"/>
        <v>0</v>
      </c>
      <c r="U55" s="55">
        <f t="shared" si="28"/>
        <v>0</v>
      </c>
      <c r="V55" s="55">
        <f t="shared" si="29"/>
        <v>0</v>
      </c>
      <c r="W55" s="55">
        <f t="shared" si="30"/>
        <v>0</v>
      </c>
      <c r="X55" s="55">
        <f t="shared" si="31"/>
        <v>0</v>
      </c>
      <c r="Y55" s="55"/>
      <c r="Z55" s="55">
        <f t="shared" si="32"/>
        <v>0</v>
      </c>
      <c r="AA55" s="55">
        <f t="shared" si="33"/>
        <v>0</v>
      </c>
      <c r="AB55" s="55">
        <f t="shared" si="34"/>
        <v>0</v>
      </c>
      <c r="AC55" s="55">
        <f t="shared" si="35"/>
        <v>0</v>
      </c>
      <c r="AD55" s="55">
        <f t="shared" si="36"/>
        <v>0</v>
      </c>
      <c r="AE55" s="55"/>
      <c r="AF55" s="55">
        <f t="shared" si="37"/>
        <v>2</v>
      </c>
      <c r="AG55" s="55">
        <f t="shared" si="38"/>
        <v>2</v>
      </c>
      <c r="AH55" s="55">
        <f t="shared" si="39"/>
        <v>0</v>
      </c>
      <c r="AI55" s="55">
        <f t="shared" si="40"/>
        <v>2</v>
      </c>
      <c r="AJ55" s="55">
        <f t="shared" si="41"/>
        <v>2</v>
      </c>
    </row>
    <row r="56" spans="2:36">
      <c r="B56" s="16">
        <v>1</v>
      </c>
      <c r="C56" s="16"/>
      <c r="D56" s="16"/>
      <c r="E56" s="16">
        <v>2</v>
      </c>
      <c r="F56" s="16"/>
      <c r="G56" s="28" t="s">
        <v>57</v>
      </c>
      <c r="H56" s="15">
        <v>1</v>
      </c>
      <c r="I56" s="15">
        <v>0</v>
      </c>
      <c r="J56" s="15">
        <v>0</v>
      </c>
      <c r="K56" s="15">
        <v>1</v>
      </c>
      <c r="L56" s="15">
        <v>1</v>
      </c>
      <c r="M56" s="47"/>
      <c r="N56" s="55">
        <f t="shared" si="26"/>
        <v>1</v>
      </c>
      <c r="O56" s="55">
        <f t="shared" si="26"/>
        <v>0</v>
      </c>
      <c r="P56" s="55">
        <f t="shared" si="26"/>
        <v>0</v>
      </c>
      <c r="Q56" s="55">
        <f t="shared" si="26"/>
        <v>1</v>
      </c>
      <c r="R56" s="55">
        <f t="shared" si="26"/>
        <v>1</v>
      </c>
      <c r="S56" s="55"/>
      <c r="T56" s="55">
        <f t="shared" si="27"/>
        <v>0</v>
      </c>
      <c r="U56" s="55">
        <f t="shared" si="28"/>
        <v>0</v>
      </c>
      <c r="V56" s="55">
        <f t="shared" si="29"/>
        <v>0</v>
      </c>
      <c r="W56" s="55">
        <f t="shared" si="30"/>
        <v>0</v>
      </c>
      <c r="X56" s="55">
        <f t="shared" si="31"/>
        <v>0</v>
      </c>
      <c r="Y56" s="55"/>
      <c r="Z56" s="55">
        <f t="shared" si="32"/>
        <v>0</v>
      </c>
      <c r="AA56" s="55">
        <f t="shared" si="33"/>
        <v>0</v>
      </c>
      <c r="AB56" s="55">
        <f t="shared" si="34"/>
        <v>0</v>
      </c>
      <c r="AC56" s="55">
        <f t="shared" si="35"/>
        <v>0</v>
      </c>
      <c r="AD56" s="55">
        <f t="shared" si="36"/>
        <v>0</v>
      </c>
      <c r="AE56" s="55"/>
      <c r="AF56" s="55">
        <f t="shared" si="37"/>
        <v>2</v>
      </c>
      <c r="AG56" s="55">
        <f t="shared" si="38"/>
        <v>0</v>
      </c>
      <c r="AH56" s="55">
        <f t="shared" si="39"/>
        <v>0</v>
      </c>
      <c r="AI56" s="55">
        <f t="shared" si="40"/>
        <v>2</v>
      </c>
      <c r="AJ56" s="55">
        <f t="shared" si="41"/>
        <v>2</v>
      </c>
    </row>
    <row r="57" spans="2:36">
      <c r="B57" s="16">
        <v>1</v>
      </c>
      <c r="C57" s="16">
        <v>2</v>
      </c>
      <c r="D57" s="16">
        <v>1</v>
      </c>
      <c r="E57" s="16">
        <v>1</v>
      </c>
      <c r="F57" s="16"/>
      <c r="G57" s="44" t="s">
        <v>58</v>
      </c>
      <c r="H57" s="15">
        <v>1</v>
      </c>
      <c r="I57" s="15">
        <v>0</v>
      </c>
      <c r="J57" s="15">
        <v>1</v>
      </c>
      <c r="K57" s="15">
        <v>0</v>
      </c>
      <c r="L57" s="15">
        <v>0</v>
      </c>
      <c r="M57" s="47"/>
      <c r="N57" s="55">
        <f t="shared" si="26"/>
        <v>1</v>
      </c>
      <c r="O57" s="55">
        <f t="shared" si="26"/>
        <v>0</v>
      </c>
      <c r="P57" s="55">
        <f t="shared" si="26"/>
        <v>1</v>
      </c>
      <c r="Q57" s="55">
        <f t="shared" si="26"/>
        <v>0</v>
      </c>
      <c r="R57" s="55">
        <f t="shared" si="26"/>
        <v>0</v>
      </c>
      <c r="S57" s="55"/>
      <c r="T57" s="55">
        <f t="shared" si="27"/>
        <v>2</v>
      </c>
      <c r="U57" s="55">
        <f t="shared" si="28"/>
        <v>0</v>
      </c>
      <c r="V57" s="55">
        <f t="shared" si="29"/>
        <v>2</v>
      </c>
      <c r="W57" s="55">
        <f t="shared" si="30"/>
        <v>0</v>
      </c>
      <c r="X57" s="55">
        <f t="shared" si="31"/>
        <v>0</v>
      </c>
      <c r="Y57" s="55"/>
      <c r="Z57" s="55">
        <f t="shared" si="32"/>
        <v>1</v>
      </c>
      <c r="AA57" s="55">
        <f t="shared" si="33"/>
        <v>0</v>
      </c>
      <c r="AB57" s="55">
        <f t="shared" si="34"/>
        <v>1</v>
      </c>
      <c r="AC57" s="55">
        <f t="shared" si="35"/>
        <v>0</v>
      </c>
      <c r="AD57" s="55">
        <f t="shared" si="36"/>
        <v>0</v>
      </c>
      <c r="AE57" s="55"/>
      <c r="AF57" s="55">
        <f t="shared" si="37"/>
        <v>1</v>
      </c>
      <c r="AG57" s="55">
        <f t="shared" si="38"/>
        <v>0</v>
      </c>
      <c r="AH57" s="55">
        <f t="shared" si="39"/>
        <v>1</v>
      </c>
      <c r="AI57" s="55">
        <f t="shared" si="40"/>
        <v>0</v>
      </c>
      <c r="AJ57" s="55">
        <f t="shared" si="41"/>
        <v>0</v>
      </c>
    </row>
    <row r="58" spans="2:36">
      <c r="B58" s="16"/>
      <c r="C58" s="16"/>
      <c r="D58" s="16"/>
      <c r="E58" s="16"/>
      <c r="F58" s="16"/>
      <c r="G58" s="28"/>
      <c r="H58" s="15"/>
      <c r="I58" s="15"/>
      <c r="J58" s="15"/>
      <c r="K58" s="15"/>
      <c r="L58" s="17" t="s">
        <v>59</v>
      </c>
      <c r="M58" s="47"/>
      <c r="N58" s="55">
        <f>SUM(N35:N57)/SUM($B$35:$B$57)</f>
        <v>0.5</v>
      </c>
      <c r="O58" s="55">
        <f t="shared" ref="O58:R58" si="42">SUM(O35:O57)/SUM($B$35:$B$57)</f>
        <v>0.33333333333333331</v>
      </c>
      <c r="P58" s="55">
        <f t="shared" si="42"/>
        <v>-0.16666666666666666</v>
      </c>
      <c r="Q58" s="55">
        <f t="shared" si="42"/>
        <v>0.16666666666666666</v>
      </c>
      <c r="R58" s="55">
        <f t="shared" si="42"/>
        <v>0.83333333333333337</v>
      </c>
      <c r="S58" s="55"/>
      <c r="T58" s="55">
        <f>SUM(T35:T57)/SUM($C$35:$C$57)</f>
        <v>0.5714285714285714</v>
      </c>
      <c r="U58" s="55">
        <f t="shared" ref="U58:X58" si="43">SUM(U35:U57)/SUM($C$35:$C$57)</f>
        <v>0.5714285714285714</v>
      </c>
      <c r="V58" s="55">
        <f t="shared" si="43"/>
        <v>-0.14285714285714285</v>
      </c>
      <c r="W58" s="55">
        <f t="shared" si="43"/>
        <v>0.2857142857142857</v>
      </c>
      <c r="X58" s="55">
        <f t="shared" si="43"/>
        <v>0.7142857142857143</v>
      </c>
      <c r="Y58" s="55"/>
      <c r="Z58" s="55">
        <f>SUM(Z35:Z57)/SUM($D$35:$D$57)</f>
        <v>0.75</v>
      </c>
      <c r="AA58" s="55">
        <f t="shared" ref="AA58:AD58" si="44">SUM(AA35:AA57)/SUM($D$35:$D$57)</f>
        <v>0.5</v>
      </c>
      <c r="AB58" s="55">
        <f t="shared" si="44"/>
        <v>-0.25</v>
      </c>
      <c r="AC58" s="55">
        <f t="shared" si="44"/>
        <v>-0.25</v>
      </c>
      <c r="AD58" s="55">
        <f t="shared" si="44"/>
        <v>0.5</v>
      </c>
      <c r="AE58" s="55"/>
      <c r="AF58" s="55">
        <f>SUM(AF35:AF57)/SUM($E$35:$E$57)</f>
        <v>0.5</v>
      </c>
      <c r="AG58" s="55">
        <f t="shared" ref="AG58:AJ58" si="45">SUM(AG35:AG57)/SUM($E$35:$E$57)</f>
        <v>0.4</v>
      </c>
      <c r="AH58" s="55">
        <f t="shared" si="45"/>
        <v>-0.2</v>
      </c>
      <c r="AI58" s="55">
        <f t="shared" si="45"/>
        <v>0.2</v>
      </c>
      <c r="AJ58" s="55">
        <f t="shared" si="45"/>
        <v>0.9</v>
      </c>
    </row>
    <row r="59" spans="2:36">
      <c r="B59" s="16"/>
      <c r="C59" s="16"/>
      <c r="D59" s="16"/>
      <c r="E59" s="16"/>
      <c r="F59" s="16"/>
      <c r="G59" s="28"/>
      <c r="H59" s="15"/>
      <c r="I59" s="15"/>
      <c r="J59" s="15"/>
      <c r="K59" s="15"/>
      <c r="L59" s="15"/>
      <c r="M59" s="47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</row>
    <row r="60" spans="2:36">
      <c r="B60" s="16"/>
      <c r="C60" s="16"/>
      <c r="D60" s="16"/>
      <c r="E60" s="16"/>
      <c r="F60" s="16"/>
      <c r="G60" s="52" t="s">
        <v>60</v>
      </c>
      <c r="H60" s="11"/>
      <c r="I60" s="11"/>
      <c r="J60" s="11"/>
      <c r="K60" s="11"/>
      <c r="L60" s="11"/>
      <c r="M60" s="47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</row>
    <row r="61" spans="2:36">
      <c r="B61" s="16">
        <v>1</v>
      </c>
      <c r="C61" s="16">
        <v>1</v>
      </c>
      <c r="D61" s="16">
        <v>1</v>
      </c>
      <c r="E61" s="16">
        <v>1</v>
      </c>
      <c r="F61" s="16"/>
      <c r="G61" s="28" t="s">
        <v>61</v>
      </c>
      <c r="H61" s="15">
        <v>1</v>
      </c>
      <c r="I61" s="15">
        <v>0</v>
      </c>
      <c r="J61" s="15">
        <v>-1</v>
      </c>
      <c r="K61" s="15">
        <v>-1</v>
      </c>
      <c r="L61" s="15">
        <v>1</v>
      </c>
      <c r="M61" s="47"/>
      <c r="N61" s="55">
        <f t="shared" ref="N61:R73" si="46">$B61*H61</f>
        <v>1</v>
      </c>
      <c r="O61" s="55">
        <f t="shared" si="46"/>
        <v>0</v>
      </c>
      <c r="P61" s="55">
        <f t="shared" si="46"/>
        <v>-1</v>
      </c>
      <c r="Q61" s="55">
        <f t="shared" si="46"/>
        <v>-1</v>
      </c>
      <c r="R61" s="55">
        <f t="shared" si="46"/>
        <v>1</v>
      </c>
      <c r="S61" s="55"/>
      <c r="T61" s="55">
        <f t="shared" ref="T61:T73" si="47">$C61*H61</f>
        <v>1</v>
      </c>
      <c r="U61" s="55">
        <f t="shared" ref="U61:U73" si="48">$C61*I61</f>
        <v>0</v>
      </c>
      <c r="V61" s="55">
        <f t="shared" ref="V61:V73" si="49">$C61*J61</f>
        <v>-1</v>
      </c>
      <c r="W61" s="55">
        <f t="shared" ref="W61:W73" si="50">$C61*K61</f>
        <v>-1</v>
      </c>
      <c r="X61" s="55">
        <f t="shared" ref="X61:X73" si="51">$C61*L61</f>
        <v>1</v>
      </c>
      <c r="Y61" s="55"/>
      <c r="Z61" s="55">
        <f t="shared" ref="Z61:Z73" si="52">$D61*H61</f>
        <v>1</v>
      </c>
      <c r="AA61" s="55">
        <f t="shared" ref="AA61:AA73" si="53">$D61*I61</f>
        <v>0</v>
      </c>
      <c r="AB61" s="55">
        <f t="shared" ref="AB61:AB73" si="54">$D61*J61</f>
        <v>-1</v>
      </c>
      <c r="AC61" s="55">
        <f t="shared" ref="AC61:AC73" si="55">$D61*K61</f>
        <v>-1</v>
      </c>
      <c r="AD61" s="55">
        <f t="shared" ref="AD61:AD73" si="56">$D61*L61</f>
        <v>1</v>
      </c>
      <c r="AE61" s="55"/>
      <c r="AF61" s="55">
        <f t="shared" ref="AF61:AF73" si="57">$E61*H61</f>
        <v>1</v>
      </c>
      <c r="AG61" s="55">
        <f t="shared" ref="AG61:AG73" si="58">$E61*I61</f>
        <v>0</v>
      </c>
      <c r="AH61" s="55">
        <f t="shared" ref="AH61:AH73" si="59">$E61*J61</f>
        <v>-1</v>
      </c>
      <c r="AI61" s="55">
        <f t="shared" ref="AI61:AI73" si="60">$E61*K61</f>
        <v>-1</v>
      </c>
      <c r="AJ61" s="55">
        <f t="shared" ref="AJ61:AJ73" si="61">$E61*L61</f>
        <v>1</v>
      </c>
    </row>
    <row r="62" spans="2:36">
      <c r="B62" s="16">
        <v>2</v>
      </c>
      <c r="C62" s="16">
        <v>2</v>
      </c>
      <c r="D62" s="16">
        <v>2</v>
      </c>
      <c r="E62" s="16">
        <v>2</v>
      </c>
      <c r="F62" s="16"/>
      <c r="G62" s="44" t="s">
        <v>62</v>
      </c>
      <c r="H62" s="15">
        <v>1</v>
      </c>
      <c r="I62" s="15">
        <v>0</v>
      </c>
      <c r="J62" s="15">
        <v>-1</v>
      </c>
      <c r="K62" s="15">
        <v>1</v>
      </c>
      <c r="L62" s="15">
        <v>1</v>
      </c>
      <c r="M62" s="47"/>
      <c r="N62" s="55">
        <f t="shared" si="46"/>
        <v>2</v>
      </c>
      <c r="O62" s="55">
        <f t="shared" si="46"/>
        <v>0</v>
      </c>
      <c r="P62" s="55">
        <f t="shared" si="46"/>
        <v>-2</v>
      </c>
      <c r="Q62" s="55">
        <f t="shared" si="46"/>
        <v>2</v>
      </c>
      <c r="R62" s="55">
        <f t="shared" si="46"/>
        <v>2</v>
      </c>
      <c r="S62" s="55"/>
      <c r="T62" s="55">
        <f t="shared" si="47"/>
        <v>2</v>
      </c>
      <c r="U62" s="55">
        <f t="shared" si="48"/>
        <v>0</v>
      </c>
      <c r="V62" s="55">
        <f t="shared" si="49"/>
        <v>-2</v>
      </c>
      <c r="W62" s="55">
        <f t="shared" si="50"/>
        <v>2</v>
      </c>
      <c r="X62" s="55">
        <f t="shared" si="51"/>
        <v>2</v>
      </c>
      <c r="Y62" s="55"/>
      <c r="Z62" s="55">
        <f t="shared" si="52"/>
        <v>2</v>
      </c>
      <c r="AA62" s="55">
        <f t="shared" si="53"/>
        <v>0</v>
      </c>
      <c r="AB62" s="55">
        <f t="shared" si="54"/>
        <v>-2</v>
      </c>
      <c r="AC62" s="55">
        <f t="shared" si="55"/>
        <v>2</v>
      </c>
      <c r="AD62" s="55">
        <f t="shared" si="56"/>
        <v>2</v>
      </c>
      <c r="AE62" s="55"/>
      <c r="AF62" s="55">
        <f t="shared" si="57"/>
        <v>2</v>
      </c>
      <c r="AG62" s="55">
        <f t="shared" si="58"/>
        <v>0</v>
      </c>
      <c r="AH62" s="55">
        <f t="shared" si="59"/>
        <v>-2</v>
      </c>
      <c r="AI62" s="55">
        <f t="shared" si="60"/>
        <v>2</v>
      </c>
      <c r="AJ62" s="55">
        <f t="shared" si="61"/>
        <v>2</v>
      </c>
    </row>
    <row r="63" spans="2:36">
      <c r="B63" s="16">
        <v>1</v>
      </c>
      <c r="C63" s="16">
        <v>1</v>
      </c>
      <c r="D63" s="16">
        <v>1</v>
      </c>
      <c r="E63" s="16">
        <v>1</v>
      </c>
      <c r="F63" s="16"/>
      <c r="G63" s="44" t="s">
        <v>63</v>
      </c>
      <c r="H63" s="15">
        <v>1</v>
      </c>
      <c r="I63" s="15">
        <v>0</v>
      </c>
      <c r="J63" s="15">
        <v>-1</v>
      </c>
      <c r="K63" s="15">
        <v>1</v>
      </c>
      <c r="L63" s="15">
        <v>1</v>
      </c>
      <c r="M63" s="47"/>
      <c r="N63" s="55">
        <f t="shared" si="46"/>
        <v>1</v>
      </c>
      <c r="O63" s="55">
        <f t="shared" si="46"/>
        <v>0</v>
      </c>
      <c r="P63" s="55">
        <f t="shared" si="46"/>
        <v>-1</v>
      </c>
      <c r="Q63" s="55">
        <f t="shared" si="46"/>
        <v>1</v>
      </c>
      <c r="R63" s="55">
        <f t="shared" si="46"/>
        <v>1</v>
      </c>
      <c r="S63" s="55"/>
      <c r="T63" s="55">
        <f t="shared" si="47"/>
        <v>1</v>
      </c>
      <c r="U63" s="55">
        <f t="shared" si="48"/>
        <v>0</v>
      </c>
      <c r="V63" s="55">
        <f t="shared" si="49"/>
        <v>-1</v>
      </c>
      <c r="W63" s="55">
        <f t="shared" si="50"/>
        <v>1</v>
      </c>
      <c r="X63" s="55">
        <f t="shared" si="51"/>
        <v>1</v>
      </c>
      <c r="Y63" s="55"/>
      <c r="Z63" s="55">
        <f t="shared" si="52"/>
        <v>1</v>
      </c>
      <c r="AA63" s="55">
        <f t="shared" si="53"/>
        <v>0</v>
      </c>
      <c r="AB63" s="55">
        <f t="shared" si="54"/>
        <v>-1</v>
      </c>
      <c r="AC63" s="55">
        <f t="shared" si="55"/>
        <v>1</v>
      </c>
      <c r="AD63" s="55">
        <f t="shared" si="56"/>
        <v>1</v>
      </c>
      <c r="AE63" s="55"/>
      <c r="AF63" s="55">
        <f t="shared" si="57"/>
        <v>1</v>
      </c>
      <c r="AG63" s="55">
        <f t="shared" si="58"/>
        <v>0</v>
      </c>
      <c r="AH63" s="55">
        <f t="shared" si="59"/>
        <v>-1</v>
      </c>
      <c r="AI63" s="55">
        <f t="shared" si="60"/>
        <v>1</v>
      </c>
      <c r="AJ63" s="55">
        <f t="shared" si="61"/>
        <v>1</v>
      </c>
    </row>
    <row r="64" spans="2:36">
      <c r="B64" s="16"/>
      <c r="C64" s="16"/>
      <c r="D64" s="16">
        <v>2</v>
      </c>
      <c r="E64" s="16"/>
      <c r="F64" s="16"/>
      <c r="G64" s="28" t="s">
        <v>64</v>
      </c>
      <c r="H64" s="15">
        <v>1</v>
      </c>
      <c r="I64" s="15">
        <v>0</v>
      </c>
      <c r="J64" s="15">
        <v>-1</v>
      </c>
      <c r="K64" s="15">
        <v>-1</v>
      </c>
      <c r="L64" s="15">
        <v>1</v>
      </c>
      <c r="M64" s="47"/>
      <c r="N64" s="55">
        <f t="shared" si="46"/>
        <v>0</v>
      </c>
      <c r="O64" s="55">
        <f t="shared" si="46"/>
        <v>0</v>
      </c>
      <c r="P64" s="55">
        <f t="shared" si="46"/>
        <v>0</v>
      </c>
      <c r="Q64" s="55">
        <f t="shared" si="46"/>
        <v>0</v>
      </c>
      <c r="R64" s="55">
        <f t="shared" si="46"/>
        <v>0</v>
      </c>
      <c r="S64" s="55"/>
      <c r="T64" s="55">
        <f t="shared" si="47"/>
        <v>0</v>
      </c>
      <c r="U64" s="55">
        <f t="shared" si="48"/>
        <v>0</v>
      </c>
      <c r="V64" s="55">
        <f t="shared" si="49"/>
        <v>0</v>
      </c>
      <c r="W64" s="55">
        <f t="shared" si="50"/>
        <v>0</v>
      </c>
      <c r="X64" s="55">
        <f t="shared" si="51"/>
        <v>0</v>
      </c>
      <c r="Y64" s="55"/>
      <c r="Z64" s="55">
        <f t="shared" si="52"/>
        <v>2</v>
      </c>
      <c r="AA64" s="55">
        <f t="shared" si="53"/>
        <v>0</v>
      </c>
      <c r="AB64" s="55">
        <f t="shared" si="54"/>
        <v>-2</v>
      </c>
      <c r="AC64" s="55">
        <f t="shared" si="55"/>
        <v>-2</v>
      </c>
      <c r="AD64" s="55">
        <f t="shared" si="56"/>
        <v>2</v>
      </c>
      <c r="AE64" s="55"/>
      <c r="AF64" s="55">
        <f t="shared" si="57"/>
        <v>0</v>
      </c>
      <c r="AG64" s="55">
        <f t="shared" si="58"/>
        <v>0</v>
      </c>
      <c r="AH64" s="55">
        <f t="shared" si="59"/>
        <v>0</v>
      </c>
      <c r="AI64" s="55">
        <f t="shared" si="60"/>
        <v>0</v>
      </c>
      <c r="AJ64" s="55">
        <f t="shared" si="61"/>
        <v>0</v>
      </c>
    </row>
    <row r="65" spans="2:36">
      <c r="B65" s="16"/>
      <c r="C65" s="16">
        <v>2</v>
      </c>
      <c r="D65" s="16"/>
      <c r="E65" s="16"/>
      <c r="F65" s="16"/>
      <c r="G65" s="44" t="s">
        <v>65</v>
      </c>
      <c r="H65" s="15">
        <v>1</v>
      </c>
      <c r="I65" s="15">
        <v>1</v>
      </c>
      <c r="J65" s="15">
        <v>-1</v>
      </c>
      <c r="K65" s="15">
        <v>1</v>
      </c>
      <c r="L65" s="15">
        <v>1</v>
      </c>
      <c r="M65" s="47"/>
      <c r="N65" s="55">
        <f t="shared" si="46"/>
        <v>0</v>
      </c>
      <c r="O65" s="55">
        <f t="shared" si="46"/>
        <v>0</v>
      </c>
      <c r="P65" s="55">
        <f t="shared" si="46"/>
        <v>0</v>
      </c>
      <c r="Q65" s="55">
        <f t="shared" si="46"/>
        <v>0</v>
      </c>
      <c r="R65" s="55">
        <f t="shared" si="46"/>
        <v>0</v>
      </c>
      <c r="S65" s="55"/>
      <c r="T65" s="55">
        <f t="shared" si="47"/>
        <v>2</v>
      </c>
      <c r="U65" s="55">
        <f t="shared" si="48"/>
        <v>2</v>
      </c>
      <c r="V65" s="55">
        <f t="shared" si="49"/>
        <v>-2</v>
      </c>
      <c r="W65" s="55">
        <f t="shared" si="50"/>
        <v>2</v>
      </c>
      <c r="X65" s="55">
        <f t="shared" si="51"/>
        <v>2</v>
      </c>
      <c r="Y65" s="55"/>
      <c r="Z65" s="55">
        <f t="shared" si="52"/>
        <v>0</v>
      </c>
      <c r="AA65" s="55">
        <f t="shared" si="53"/>
        <v>0</v>
      </c>
      <c r="AB65" s="55">
        <f t="shared" si="54"/>
        <v>0</v>
      </c>
      <c r="AC65" s="55">
        <f t="shared" si="55"/>
        <v>0</v>
      </c>
      <c r="AD65" s="55">
        <f t="shared" si="56"/>
        <v>0</v>
      </c>
      <c r="AE65" s="55"/>
      <c r="AF65" s="55">
        <f t="shared" si="57"/>
        <v>0</v>
      </c>
      <c r="AG65" s="55">
        <f t="shared" si="58"/>
        <v>0</v>
      </c>
      <c r="AH65" s="55">
        <f t="shared" si="59"/>
        <v>0</v>
      </c>
      <c r="AI65" s="55">
        <f t="shared" si="60"/>
        <v>0</v>
      </c>
      <c r="AJ65" s="55">
        <f t="shared" si="61"/>
        <v>0</v>
      </c>
    </row>
    <row r="66" spans="2:36">
      <c r="B66" s="16"/>
      <c r="C66" s="16"/>
      <c r="D66" s="16"/>
      <c r="E66" s="16"/>
      <c r="F66" s="16"/>
      <c r="G66" s="28" t="s">
        <v>66</v>
      </c>
      <c r="H66" s="15">
        <v>1</v>
      </c>
      <c r="I66" s="15">
        <v>1</v>
      </c>
      <c r="J66" s="15">
        <v>-1</v>
      </c>
      <c r="K66" s="15">
        <v>0</v>
      </c>
      <c r="L66" s="15">
        <v>-1</v>
      </c>
      <c r="M66" s="47"/>
      <c r="N66" s="55">
        <f t="shared" si="46"/>
        <v>0</v>
      </c>
      <c r="O66" s="55">
        <f t="shared" si="46"/>
        <v>0</v>
      </c>
      <c r="P66" s="55">
        <f t="shared" si="46"/>
        <v>0</v>
      </c>
      <c r="Q66" s="55">
        <f t="shared" si="46"/>
        <v>0</v>
      </c>
      <c r="R66" s="55">
        <f t="shared" si="46"/>
        <v>0</v>
      </c>
      <c r="S66" s="55"/>
      <c r="T66" s="55">
        <f t="shared" si="47"/>
        <v>0</v>
      </c>
      <c r="U66" s="55">
        <f t="shared" si="48"/>
        <v>0</v>
      </c>
      <c r="V66" s="55">
        <f t="shared" si="49"/>
        <v>0</v>
      </c>
      <c r="W66" s="55">
        <f t="shared" si="50"/>
        <v>0</v>
      </c>
      <c r="X66" s="55">
        <f t="shared" si="51"/>
        <v>0</v>
      </c>
      <c r="Y66" s="55"/>
      <c r="Z66" s="55">
        <f t="shared" si="52"/>
        <v>0</v>
      </c>
      <c r="AA66" s="55">
        <f t="shared" si="53"/>
        <v>0</v>
      </c>
      <c r="AB66" s="55">
        <f t="shared" si="54"/>
        <v>0</v>
      </c>
      <c r="AC66" s="55">
        <f t="shared" si="55"/>
        <v>0</v>
      </c>
      <c r="AD66" s="55">
        <f t="shared" si="56"/>
        <v>0</v>
      </c>
      <c r="AE66" s="55"/>
      <c r="AF66" s="55">
        <f t="shared" si="57"/>
        <v>0</v>
      </c>
      <c r="AG66" s="55">
        <f t="shared" si="58"/>
        <v>0</v>
      </c>
      <c r="AH66" s="55">
        <f t="shared" si="59"/>
        <v>0</v>
      </c>
      <c r="AI66" s="55">
        <f t="shared" si="60"/>
        <v>0</v>
      </c>
      <c r="AJ66" s="55">
        <f t="shared" si="61"/>
        <v>0</v>
      </c>
    </row>
    <row r="67" spans="2:36">
      <c r="B67" s="16"/>
      <c r="C67" s="16"/>
      <c r="D67" s="16"/>
      <c r="E67" s="16"/>
      <c r="F67" s="16"/>
      <c r="G67" s="28" t="s">
        <v>67</v>
      </c>
      <c r="H67" s="15">
        <v>1</v>
      </c>
      <c r="I67" s="15">
        <v>1</v>
      </c>
      <c r="J67" s="15">
        <v>-1</v>
      </c>
      <c r="K67" s="15">
        <v>0</v>
      </c>
      <c r="L67" s="15">
        <v>0</v>
      </c>
      <c r="M67" s="47"/>
      <c r="N67" s="55">
        <f t="shared" si="46"/>
        <v>0</v>
      </c>
      <c r="O67" s="55">
        <f t="shared" si="46"/>
        <v>0</v>
      </c>
      <c r="P67" s="55">
        <f t="shared" si="46"/>
        <v>0</v>
      </c>
      <c r="Q67" s="55">
        <f t="shared" si="46"/>
        <v>0</v>
      </c>
      <c r="R67" s="55">
        <f t="shared" si="46"/>
        <v>0</v>
      </c>
      <c r="S67" s="55"/>
      <c r="T67" s="55">
        <f t="shared" si="47"/>
        <v>0</v>
      </c>
      <c r="U67" s="55">
        <f t="shared" si="48"/>
        <v>0</v>
      </c>
      <c r="V67" s="55">
        <f t="shared" si="49"/>
        <v>0</v>
      </c>
      <c r="W67" s="55">
        <f t="shared" si="50"/>
        <v>0</v>
      </c>
      <c r="X67" s="55">
        <f t="shared" si="51"/>
        <v>0</v>
      </c>
      <c r="Y67" s="55"/>
      <c r="Z67" s="55">
        <f t="shared" si="52"/>
        <v>0</v>
      </c>
      <c r="AA67" s="55">
        <f t="shared" si="53"/>
        <v>0</v>
      </c>
      <c r="AB67" s="55">
        <f t="shared" si="54"/>
        <v>0</v>
      </c>
      <c r="AC67" s="55">
        <f t="shared" si="55"/>
        <v>0</v>
      </c>
      <c r="AD67" s="55">
        <f t="shared" si="56"/>
        <v>0</v>
      </c>
      <c r="AE67" s="55"/>
      <c r="AF67" s="55">
        <f t="shared" si="57"/>
        <v>0</v>
      </c>
      <c r="AG67" s="55">
        <f t="shared" si="58"/>
        <v>0</v>
      </c>
      <c r="AH67" s="55">
        <f t="shared" si="59"/>
        <v>0</v>
      </c>
      <c r="AI67" s="55">
        <f t="shared" si="60"/>
        <v>0</v>
      </c>
      <c r="AJ67" s="55">
        <f t="shared" si="61"/>
        <v>0</v>
      </c>
    </row>
    <row r="68" spans="2:36">
      <c r="B68" s="16"/>
      <c r="C68" s="16"/>
      <c r="D68" s="16"/>
      <c r="E68" s="16"/>
      <c r="F68" s="16"/>
      <c r="G68" s="44" t="s">
        <v>68</v>
      </c>
      <c r="H68" s="15">
        <v>1</v>
      </c>
      <c r="I68" s="15">
        <v>1</v>
      </c>
      <c r="J68" s="15">
        <v>-1</v>
      </c>
      <c r="K68" s="15">
        <v>-1</v>
      </c>
      <c r="L68" s="15">
        <v>-1</v>
      </c>
      <c r="M68" s="47"/>
      <c r="N68" s="55">
        <f t="shared" si="46"/>
        <v>0</v>
      </c>
      <c r="O68" s="55">
        <f t="shared" si="46"/>
        <v>0</v>
      </c>
      <c r="P68" s="55">
        <f t="shared" si="46"/>
        <v>0</v>
      </c>
      <c r="Q68" s="55">
        <f t="shared" si="46"/>
        <v>0</v>
      </c>
      <c r="R68" s="55">
        <f t="shared" si="46"/>
        <v>0</v>
      </c>
      <c r="S68" s="55"/>
      <c r="T68" s="55">
        <f t="shared" si="47"/>
        <v>0</v>
      </c>
      <c r="U68" s="55">
        <f t="shared" si="48"/>
        <v>0</v>
      </c>
      <c r="V68" s="55">
        <f t="shared" si="49"/>
        <v>0</v>
      </c>
      <c r="W68" s="55">
        <f t="shared" si="50"/>
        <v>0</v>
      </c>
      <c r="X68" s="55">
        <f t="shared" si="51"/>
        <v>0</v>
      </c>
      <c r="Y68" s="55"/>
      <c r="Z68" s="55">
        <f t="shared" si="52"/>
        <v>0</v>
      </c>
      <c r="AA68" s="55">
        <f t="shared" si="53"/>
        <v>0</v>
      </c>
      <c r="AB68" s="55">
        <f t="shared" si="54"/>
        <v>0</v>
      </c>
      <c r="AC68" s="55">
        <f t="shared" si="55"/>
        <v>0</v>
      </c>
      <c r="AD68" s="55">
        <f t="shared" si="56"/>
        <v>0</v>
      </c>
      <c r="AE68" s="55"/>
      <c r="AF68" s="55">
        <f t="shared" si="57"/>
        <v>0</v>
      </c>
      <c r="AG68" s="55">
        <f t="shared" si="58"/>
        <v>0</v>
      </c>
      <c r="AH68" s="55">
        <f t="shared" si="59"/>
        <v>0</v>
      </c>
      <c r="AI68" s="55">
        <f t="shared" si="60"/>
        <v>0</v>
      </c>
      <c r="AJ68" s="55">
        <f t="shared" si="61"/>
        <v>0</v>
      </c>
    </row>
    <row r="69" spans="2:36">
      <c r="B69" s="16">
        <v>1</v>
      </c>
      <c r="C69" s="16">
        <v>1</v>
      </c>
      <c r="D69" s="16">
        <v>1</v>
      </c>
      <c r="E69" s="16">
        <v>1</v>
      </c>
      <c r="F69" s="16"/>
      <c r="G69" s="28" t="s">
        <v>69</v>
      </c>
      <c r="H69" s="15">
        <v>1</v>
      </c>
      <c r="I69" s="15">
        <v>1</v>
      </c>
      <c r="J69" s="15">
        <v>0</v>
      </c>
      <c r="K69" s="15">
        <v>0</v>
      </c>
      <c r="L69" s="15">
        <v>1</v>
      </c>
      <c r="M69" s="47"/>
      <c r="N69" s="55">
        <f t="shared" si="46"/>
        <v>1</v>
      </c>
      <c r="O69" s="55">
        <f t="shared" si="46"/>
        <v>1</v>
      </c>
      <c r="P69" s="55">
        <f t="shared" si="46"/>
        <v>0</v>
      </c>
      <c r="Q69" s="55">
        <f t="shared" si="46"/>
        <v>0</v>
      </c>
      <c r="R69" s="55">
        <f t="shared" si="46"/>
        <v>1</v>
      </c>
      <c r="S69" s="55"/>
      <c r="T69" s="55">
        <f t="shared" si="47"/>
        <v>1</v>
      </c>
      <c r="U69" s="55">
        <f t="shared" si="48"/>
        <v>1</v>
      </c>
      <c r="V69" s="55">
        <f t="shared" si="49"/>
        <v>0</v>
      </c>
      <c r="W69" s="55">
        <f t="shared" si="50"/>
        <v>0</v>
      </c>
      <c r="X69" s="55">
        <f t="shared" si="51"/>
        <v>1</v>
      </c>
      <c r="Y69" s="55"/>
      <c r="Z69" s="55">
        <f t="shared" si="52"/>
        <v>1</v>
      </c>
      <c r="AA69" s="55">
        <f t="shared" si="53"/>
        <v>1</v>
      </c>
      <c r="AB69" s="55">
        <f t="shared" si="54"/>
        <v>0</v>
      </c>
      <c r="AC69" s="55">
        <f t="shared" si="55"/>
        <v>0</v>
      </c>
      <c r="AD69" s="55">
        <f t="shared" si="56"/>
        <v>1</v>
      </c>
      <c r="AE69" s="55"/>
      <c r="AF69" s="55">
        <f t="shared" si="57"/>
        <v>1</v>
      </c>
      <c r="AG69" s="55">
        <f t="shared" si="58"/>
        <v>1</v>
      </c>
      <c r="AH69" s="55">
        <f t="shared" si="59"/>
        <v>0</v>
      </c>
      <c r="AI69" s="55">
        <f t="shared" si="60"/>
        <v>0</v>
      </c>
      <c r="AJ69" s="55">
        <f t="shared" si="61"/>
        <v>1</v>
      </c>
    </row>
    <row r="70" spans="2:36">
      <c r="B70" s="16"/>
      <c r="C70" s="16"/>
      <c r="D70" s="16"/>
      <c r="E70" s="16"/>
      <c r="F70" s="16"/>
      <c r="G70" s="44" t="s">
        <v>70</v>
      </c>
      <c r="H70" s="15">
        <v>-1</v>
      </c>
      <c r="I70" s="15">
        <v>0</v>
      </c>
      <c r="J70" s="15">
        <v>1</v>
      </c>
      <c r="K70" s="15">
        <v>0</v>
      </c>
      <c r="L70" s="15">
        <v>-1</v>
      </c>
      <c r="M70" s="47"/>
      <c r="N70" s="55">
        <f t="shared" si="46"/>
        <v>0</v>
      </c>
      <c r="O70" s="55">
        <f t="shared" si="46"/>
        <v>0</v>
      </c>
      <c r="P70" s="55">
        <f t="shared" si="46"/>
        <v>0</v>
      </c>
      <c r="Q70" s="55">
        <f t="shared" si="46"/>
        <v>0</v>
      </c>
      <c r="R70" s="55">
        <f t="shared" si="46"/>
        <v>0</v>
      </c>
      <c r="S70" s="55"/>
      <c r="T70" s="55">
        <f t="shared" si="47"/>
        <v>0</v>
      </c>
      <c r="U70" s="55">
        <f t="shared" si="48"/>
        <v>0</v>
      </c>
      <c r="V70" s="55">
        <f t="shared" si="49"/>
        <v>0</v>
      </c>
      <c r="W70" s="55">
        <f t="shared" si="50"/>
        <v>0</v>
      </c>
      <c r="X70" s="55">
        <f t="shared" si="51"/>
        <v>0</v>
      </c>
      <c r="Y70" s="55"/>
      <c r="Z70" s="55">
        <f t="shared" si="52"/>
        <v>0</v>
      </c>
      <c r="AA70" s="55">
        <f t="shared" si="53"/>
        <v>0</v>
      </c>
      <c r="AB70" s="55">
        <f t="shared" si="54"/>
        <v>0</v>
      </c>
      <c r="AC70" s="55">
        <f t="shared" si="55"/>
        <v>0</v>
      </c>
      <c r="AD70" s="55">
        <f t="shared" si="56"/>
        <v>0</v>
      </c>
      <c r="AE70" s="55"/>
      <c r="AF70" s="55">
        <f t="shared" si="57"/>
        <v>0</v>
      </c>
      <c r="AG70" s="55">
        <f t="shared" si="58"/>
        <v>0</v>
      </c>
      <c r="AH70" s="55">
        <f t="shared" si="59"/>
        <v>0</v>
      </c>
      <c r="AI70" s="55">
        <f t="shared" si="60"/>
        <v>0</v>
      </c>
      <c r="AJ70" s="55">
        <f t="shared" si="61"/>
        <v>0</v>
      </c>
    </row>
    <row r="71" spans="2:36">
      <c r="B71" s="16"/>
      <c r="C71" s="16"/>
      <c r="D71" s="16"/>
      <c r="E71" s="16"/>
      <c r="F71" s="16"/>
      <c r="G71" s="44" t="s">
        <v>71</v>
      </c>
      <c r="H71" s="15">
        <v>1</v>
      </c>
      <c r="I71" s="15">
        <v>0</v>
      </c>
      <c r="J71" s="15">
        <v>-1</v>
      </c>
      <c r="K71" s="15">
        <v>-1</v>
      </c>
      <c r="L71" s="15">
        <v>-1</v>
      </c>
      <c r="M71" s="47"/>
      <c r="N71" s="55">
        <f t="shared" si="46"/>
        <v>0</v>
      </c>
      <c r="O71" s="55">
        <f t="shared" si="46"/>
        <v>0</v>
      </c>
      <c r="P71" s="55">
        <f t="shared" si="46"/>
        <v>0</v>
      </c>
      <c r="Q71" s="55">
        <f t="shared" si="46"/>
        <v>0</v>
      </c>
      <c r="R71" s="55">
        <f t="shared" si="46"/>
        <v>0</v>
      </c>
      <c r="S71" s="55"/>
      <c r="T71" s="55">
        <f t="shared" si="47"/>
        <v>0</v>
      </c>
      <c r="U71" s="55">
        <f t="shared" si="48"/>
        <v>0</v>
      </c>
      <c r="V71" s="55">
        <f t="shared" si="49"/>
        <v>0</v>
      </c>
      <c r="W71" s="55">
        <f t="shared" si="50"/>
        <v>0</v>
      </c>
      <c r="X71" s="55">
        <f t="shared" si="51"/>
        <v>0</v>
      </c>
      <c r="Y71" s="55"/>
      <c r="Z71" s="55">
        <f t="shared" si="52"/>
        <v>0</v>
      </c>
      <c r="AA71" s="55">
        <f t="shared" si="53"/>
        <v>0</v>
      </c>
      <c r="AB71" s="55">
        <f t="shared" si="54"/>
        <v>0</v>
      </c>
      <c r="AC71" s="55">
        <f t="shared" si="55"/>
        <v>0</v>
      </c>
      <c r="AD71" s="55">
        <f t="shared" si="56"/>
        <v>0</v>
      </c>
      <c r="AE71" s="55"/>
      <c r="AF71" s="55">
        <f t="shared" si="57"/>
        <v>0</v>
      </c>
      <c r="AG71" s="55">
        <f t="shared" si="58"/>
        <v>0</v>
      </c>
      <c r="AH71" s="55">
        <f t="shared" si="59"/>
        <v>0</v>
      </c>
      <c r="AI71" s="55">
        <f t="shared" si="60"/>
        <v>0</v>
      </c>
      <c r="AJ71" s="55">
        <f t="shared" si="61"/>
        <v>0</v>
      </c>
    </row>
    <row r="72" spans="2:36">
      <c r="B72" s="16">
        <v>1</v>
      </c>
      <c r="C72" s="16">
        <v>2</v>
      </c>
      <c r="D72" s="16">
        <v>2</v>
      </c>
      <c r="E72" s="16">
        <v>2</v>
      </c>
      <c r="F72" s="16"/>
      <c r="G72" s="28" t="s">
        <v>72</v>
      </c>
      <c r="H72" s="15">
        <v>0</v>
      </c>
      <c r="I72" s="15">
        <v>0</v>
      </c>
      <c r="J72" s="15">
        <v>-1</v>
      </c>
      <c r="K72" s="15">
        <v>-1</v>
      </c>
      <c r="L72" s="15">
        <v>-1</v>
      </c>
      <c r="M72" s="47"/>
      <c r="N72" s="55">
        <f t="shared" si="46"/>
        <v>0</v>
      </c>
      <c r="O72" s="55">
        <f t="shared" si="46"/>
        <v>0</v>
      </c>
      <c r="P72" s="55">
        <f t="shared" si="46"/>
        <v>-1</v>
      </c>
      <c r="Q72" s="55">
        <f t="shared" si="46"/>
        <v>-1</v>
      </c>
      <c r="R72" s="55">
        <f t="shared" si="46"/>
        <v>-1</v>
      </c>
      <c r="S72" s="55"/>
      <c r="T72" s="55">
        <f t="shared" si="47"/>
        <v>0</v>
      </c>
      <c r="U72" s="55">
        <f t="shared" si="48"/>
        <v>0</v>
      </c>
      <c r="V72" s="55">
        <f t="shared" si="49"/>
        <v>-2</v>
      </c>
      <c r="W72" s="55">
        <f t="shared" si="50"/>
        <v>-2</v>
      </c>
      <c r="X72" s="55">
        <f t="shared" si="51"/>
        <v>-2</v>
      </c>
      <c r="Y72" s="55"/>
      <c r="Z72" s="55">
        <f t="shared" si="52"/>
        <v>0</v>
      </c>
      <c r="AA72" s="55">
        <f t="shared" si="53"/>
        <v>0</v>
      </c>
      <c r="AB72" s="55">
        <f t="shared" si="54"/>
        <v>-2</v>
      </c>
      <c r="AC72" s="55">
        <f t="shared" si="55"/>
        <v>-2</v>
      </c>
      <c r="AD72" s="55">
        <f t="shared" si="56"/>
        <v>-2</v>
      </c>
      <c r="AE72" s="55"/>
      <c r="AF72" s="55">
        <f t="shared" si="57"/>
        <v>0</v>
      </c>
      <c r="AG72" s="55">
        <f t="shared" si="58"/>
        <v>0</v>
      </c>
      <c r="AH72" s="55">
        <f t="shared" si="59"/>
        <v>-2</v>
      </c>
      <c r="AI72" s="55">
        <f t="shared" si="60"/>
        <v>-2</v>
      </c>
      <c r="AJ72" s="55">
        <f t="shared" si="61"/>
        <v>-2</v>
      </c>
    </row>
    <row r="73" spans="2:36">
      <c r="B73" s="16"/>
      <c r="C73" s="16"/>
      <c r="D73" s="16"/>
      <c r="E73" s="16">
        <v>1</v>
      </c>
      <c r="F73" s="16"/>
      <c r="G73" s="44" t="s">
        <v>73</v>
      </c>
      <c r="H73" s="15">
        <v>1</v>
      </c>
      <c r="I73" s="15">
        <v>0</v>
      </c>
      <c r="J73" s="15">
        <v>-1</v>
      </c>
      <c r="K73" s="15">
        <v>1</v>
      </c>
      <c r="L73" s="15">
        <v>-1</v>
      </c>
      <c r="M73" s="47"/>
      <c r="N73" s="55">
        <f t="shared" si="46"/>
        <v>0</v>
      </c>
      <c r="O73" s="55">
        <f t="shared" si="46"/>
        <v>0</v>
      </c>
      <c r="P73" s="55">
        <f t="shared" si="46"/>
        <v>0</v>
      </c>
      <c r="Q73" s="55">
        <f t="shared" si="46"/>
        <v>0</v>
      </c>
      <c r="R73" s="55">
        <f t="shared" si="46"/>
        <v>0</v>
      </c>
      <c r="S73" s="55"/>
      <c r="T73" s="55">
        <f t="shared" si="47"/>
        <v>0</v>
      </c>
      <c r="U73" s="55">
        <f t="shared" si="48"/>
        <v>0</v>
      </c>
      <c r="V73" s="55">
        <f t="shared" si="49"/>
        <v>0</v>
      </c>
      <c r="W73" s="55">
        <f t="shared" si="50"/>
        <v>0</v>
      </c>
      <c r="X73" s="55">
        <f t="shared" si="51"/>
        <v>0</v>
      </c>
      <c r="Y73" s="55"/>
      <c r="Z73" s="55">
        <f t="shared" si="52"/>
        <v>0</v>
      </c>
      <c r="AA73" s="55">
        <f t="shared" si="53"/>
        <v>0</v>
      </c>
      <c r="AB73" s="55">
        <f t="shared" si="54"/>
        <v>0</v>
      </c>
      <c r="AC73" s="55">
        <f t="shared" si="55"/>
        <v>0</v>
      </c>
      <c r="AD73" s="55">
        <f t="shared" si="56"/>
        <v>0</v>
      </c>
      <c r="AE73" s="55"/>
      <c r="AF73" s="55">
        <f t="shared" si="57"/>
        <v>1</v>
      </c>
      <c r="AG73" s="55">
        <f t="shared" si="58"/>
        <v>0</v>
      </c>
      <c r="AH73" s="55">
        <f t="shared" si="59"/>
        <v>-1</v>
      </c>
      <c r="AI73" s="55">
        <f t="shared" si="60"/>
        <v>1</v>
      </c>
      <c r="AJ73" s="55">
        <f t="shared" si="61"/>
        <v>-1</v>
      </c>
    </row>
    <row r="74" spans="2:36">
      <c r="B74" s="16"/>
      <c r="C74" s="16"/>
      <c r="D74" s="16"/>
      <c r="E74" s="16"/>
      <c r="F74" s="16"/>
      <c r="G74" s="52"/>
      <c r="H74" s="11"/>
      <c r="I74" s="11"/>
      <c r="J74" s="11"/>
      <c r="K74" s="11"/>
      <c r="L74" s="17" t="s">
        <v>74</v>
      </c>
      <c r="M74" s="47"/>
      <c r="N74" s="55">
        <f>SUM(N61:N73)/SUM($B$61:$B$73)</f>
        <v>0.83333333333333337</v>
      </c>
      <c r="O74" s="55">
        <f t="shared" ref="O74:R74" si="62">SUM(O61:O73)/SUM($B$61:$B$73)</f>
        <v>0.16666666666666666</v>
      </c>
      <c r="P74" s="55">
        <f t="shared" si="62"/>
        <v>-0.83333333333333337</v>
      </c>
      <c r="Q74" s="55">
        <f t="shared" si="62"/>
        <v>0.16666666666666666</v>
      </c>
      <c r="R74" s="55">
        <f t="shared" si="62"/>
        <v>0.66666666666666663</v>
      </c>
      <c r="S74" s="55"/>
      <c r="T74" s="55">
        <f>SUM(T61:T73)/SUM($C$61:$C$73)</f>
        <v>0.77777777777777779</v>
      </c>
      <c r="U74" s="55">
        <f t="shared" ref="U74:X74" si="63">SUM(U61:U73)/SUM($C$61:$C$73)</f>
        <v>0.33333333333333331</v>
      </c>
      <c r="V74" s="55">
        <f t="shared" si="63"/>
        <v>-0.88888888888888884</v>
      </c>
      <c r="W74" s="55">
        <f t="shared" si="63"/>
        <v>0.22222222222222221</v>
      </c>
      <c r="X74" s="55">
        <f t="shared" si="63"/>
        <v>0.55555555555555558</v>
      </c>
      <c r="Y74" s="55"/>
      <c r="Z74" s="55">
        <f>SUM(Z61:Z73)/SUM($D$61:$D$73)</f>
        <v>0.77777777777777779</v>
      </c>
      <c r="AA74" s="55">
        <f t="shared" ref="AA74:AD74" si="64">SUM(AA61:AA73)/SUM($D$61:$D$73)</f>
        <v>0.1111111111111111</v>
      </c>
      <c r="AB74" s="55">
        <f t="shared" si="64"/>
        <v>-0.88888888888888884</v>
      </c>
      <c r="AC74" s="55">
        <f t="shared" si="64"/>
        <v>-0.22222222222222221</v>
      </c>
      <c r="AD74" s="55">
        <f t="shared" si="64"/>
        <v>0.55555555555555558</v>
      </c>
      <c r="AE74" s="55"/>
      <c r="AF74" s="55">
        <f>SUM(AF61:AF73)/SUM($E$61:$E$73)</f>
        <v>0.75</v>
      </c>
      <c r="AG74" s="55">
        <f t="shared" ref="AG74:AJ74" si="65">SUM(AG61:AG73)/SUM($E$61:$E$73)</f>
        <v>0.125</v>
      </c>
      <c r="AH74" s="55">
        <f t="shared" si="65"/>
        <v>-0.875</v>
      </c>
      <c r="AI74" s="55">
        <f t="shared" si="65"/>
        <v>0.125</v>
      </c>
      <c r="AJ74" s="55">
        <f t="shared" si="65"/>
        <v>0.25</v>
      </c>
    </row>
    <row r="75" spans="2:36">
      <c r="B75" s="16"/>
      <c r="C75" s="16"/>
      <c r="D75" s="16"/>
      <c r="E75" s="16"/>
      <c r="F75" s="16"/>
      <c r="G75" s="28"/>
      <c r="H75" s="11"/>
      <c r="I75" s="11"/>
      <c r="J75" s="11"/>
      <c r="K75" s="11"/>
      <c r="L75" s="11"/>
      <c r="M75" s="47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</row>
    <row r="76" spans="2:36">
      <c r="B76" s="16"/>
      <c r="C76" s="16"/>
      <c r="D76" s="16"/>
      <c r="E76" s="16"/>
      <c r="F76" s="16"/>
      <c r="G76" s="52" t="s">
        <v>75</v>
      </c>
      <c r="H76" s="11"/>
      <c r="I76" s="11"/>
      <c r="J76" s="11"/>
      <c r="K76" s="11"/>
      <c r="L76" s="11"/>
      <c r="M76" s="47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</row>
    <row r="77" spans="2:36">
      <c r="B77" s="16">
        <v>1</v>
      </c>
      <c r="C77" s="16"/>
      <c r="D77" s="16"/>
      <c r="E77" s="16">
        <v>2</v>
      </c>
      <c r="F77" s="16"/>
      <c r="G77" s="44" t="s">
        <v>77</v>
      </c>
      <c r="H77" s="11">
        <v>1</v>
      </c>
      <c r="I77" s="11">
        <v>0</v>
      </c>
      <c r="J77" s="11">
        <v>-1</v>
      </c>
      <c r="K77" s="11">
        <v>1</v>
      </c>
      <c r="L77" s="11">
        <v>1</v>
      </c>
      <c r="M77" s="47"/>
      <c r="N77" s="55">
        <f t="shared" ref="N77:R79" si="66">$B77*H77</f>
        <v>1</v>
      </c>
      <c r="O77" s="55">
        <f t="shared" si="66"/>
        <v>0</v>
      </c>
      <c r="P77" s="55">
        <f t="shared" si="66"/>
        <v>-1</v>
      </c>
      <c r="Q77" s="55">
        <f t="shared" si="66"/>
        <v>1</v>
      </c>
      <c r="R77" s="55">
        <f t="shared" si="66"/>
        <v>1</v>
      </c>
      <c r="S77" s="55"/>
      <c r="T77" s="55">
        <f t="shared" ref="T77:X79" si="67">$C77*H77</f>
        <v>0</v>
      </c>
      <c r="U77" s="55">
        <f t="shared" si="67"/>
        <v>0</v>
      </c>
      <c r="V77" s="55">
        <f t="shared" si="67"/>
        <v>0</v>
      </c>
      <c r="W77" s="55">
        <f t="shared" si="67"/>
        <v>0</v>
      </c>
      <c r="X77" s="55">
        <f t="shared" si="67"/>
        <v>0</v>
      </c>
      <c r="Y77" s="55"/>
      <c r="Z77" s="55">
        <f t="shared" ref="Z77:AD79" si="68">$D77*H77</f>
        <v>0</v>
      </c>
      <c r="AA77" s="55">
        <f t="shared" si="68"/>
        <v>0</v>
      </c>
      <c r="AB77" s="55">
        <f t="shared" si="68"/>
        <v>0</v>
      </c>
      <c r="AC77" s="55">
        <f t="shared" si="68"/>
        <v>0</v>
      </c>
      <c r="AD77" s="55">
        <f t="shared" si="68"/>
        <v>0</v>
      </c>
      <c r="AE77" s="55"/>
      <c r="AF77" s="55">
        <f t="shared" ref="AF77:AJ79" si="69">$E77*H77</f>
        <v>2</v>
      </c>
      <c r="AG77" s="55">
        <f t="shared" si="69"/>
        <v>0</v>
      </c>
      <c r="AH77" s="55">
        <f t="shared" si="69"/>
        <v>-2</v>
      </c>
      <c r="AI77" s="55">
        <f t="shared" si="69"/>
        <v>2</v>
      </c>
      <c r="AJ77" s="55">
        <f t="shared" si="69"/>
        <v>2</v>
      </c>
    </row>
    <row r="78" spans="2:36">
      <c r="B78" s="16">
        <v>1</v>
      </c>
      <c r="C78" s="16">
        <v>1</v>
      </c>
      <c r="D78" s="16">
        <v>1</v>
      </c>
      <c r="E78" s="16">
        <v>2</v>
      </c>
      <c r="F78" s="16"/>
      <c r="G78" s="44" t="s">
        <v>79</v>
      </c>
      <c r="H78" s="11">
        <v>1</v>
      </c>
      <c r="I78" s="11">
        <v>1</v>
      </c>
      <c r="J78" s="11">
        <v>-1</v>
      </c>
      <c r="K78" s="11">
        <v>1</v>
      </c>
      <c r="L78" s="11">
        <v>1</v>
      </c>
      <c r="M78" s="47"/>
      <c r="N78" s="55">
        <f t="shared" si="66"/>
        <v>1</v>
      </c>
      <c r="O78" s="55">
        <f t="shared" si="66"/>
        <v>1</v>
      </c>
      <c r="P78" s="55">
        <f t="shared" si="66"/>
        <v>-1</v>
      </c>
      <c r="Q78" s="55">
        <f t="shared" si="66"/>
        <v>1</v>
      </c>
      <c r="R78" s="55">
        <f t="shared" si="66"/>
        <v>1</v>
      </c>
      <c r="S78" s="55"/>
      <c r="T78" s="55">
        <f t="shared" si="67"/>
        <v>1</v>
      </c>
      <c r="U78" s="55">
        <f t="shared" si="67"/>
        <v>1</v>
      </c>
      <c r="V78" s="55">
        <f t="shared" si="67"/>
        <v>-1</v>
      </c>
      <c r="W78" s="55">
        <f t="shared" si="67"/>
        <v>1</v>
      </c>
      <c r="X78" s="55">
        <f t="shared" si="67"/>
        <v>1</v>
      </c>
      <c r="Y78" s="55"/>
      <c r="Z78" s="55">
        <f t="shared" si="68"/>
        <v>1</v>
      </c>
      <c r="AA78" s="55">
        <f t="shared" si="68"/>
        <v>1</v>
      </c>
      <c r="AB78" s="55">
        <f t="shared" si="68"/>
        <v>-1</v>
      </c>
      <c r="AC78" s="55">
        <f t="shared" si="68"/>
        <v>1</v>
      </c>
      <c r="AD78" s="55">
        <f t="shared" si="68"/>
        <v>1</v>
      </c>
      <c r="AE78" s="55"/>
      <c r="AF78" s="55">
        <f t="shared" si="69"/>
        <v>2</v>
      </c>
      <c r="AG78" s="55">
        <f t="shared" si="69"/>
        <v>2</v>
      </c>
      <c r="AH78" s="55">
        <f t="shared" si="69"/>
        <v>-2</v>
      </c>
      <c r="AI78" s="55">
        <f t="shared" si="69"/>
        <v>2</v>
      </c>
      <c r="AJ78" s="55">
        <f t="shared" si="69"/>
        <v>2</v>
      </c>
    </row>
    <row r="79" spans="2:36">
      <c r="B79" s="16">
        <v>1</v>
      </c>
      <c r="C79" s="16"/>
      <c r="D79" s="16">
        <v>2</v>
      </c>
      <c r="E79" s="16">
        <v>2</v>
      </c>
      <c r="F79" s="16"/>
      <c r="G79" s="28" t="s">
        <v>80</v>
      </c>
      <c r="H79" s="11">
        <v>1</v>
      </c>
      <c r="I79" s="11">
        <v>1</v>
      </c>
      <c r="J79" s="11">
        <v>-1</v>
      </c>
      <c r="K79" s="11">
        <v>0</v>
      </c>
      <c r="L79" s="11">
        <v>1</v>
      </c>
      <c r="M79" s="47"/>
      <c r="N79" s="55">
        <f t="shared" si="66"/>
        <v>1</v>
      </c>
      <c r="O79" s="55">
        <f t="shared" si="66"/>
        <v>1</v>
      </c>
      <c r="P79" s="55">
        <f t="shared" si="66"/>
        <v>-1</v>
      </c>
      <c r="Q79" s="55">
        <f t="shared" si="66"/>
        <v>0</v>
      </c>
      <c r="R79" s="55">
        <f t="shared" si="66"/>
        <v>1</v>
      </c>
      <c r="S79" s="55"/>
      <c r="T79" s="55">
        <f t="shared" si="67"/>
        <v>0</v>
      </c>
      <c r="U79" s="55">
        <f t="shared" si="67"/>
        <v>0</v>
      </c>
      <c r="V79" s="55">
        <f t="shared" si="67"/>
        <v>0</v>
      </c>
      <c r="W79" s="55">
        <f t="shared" si="67"/>
        <v>0</v>
      </c>
      <c r="X79" s="55">
        <f t="shared" si="67"/>
        <v>0</v>
      </c>
      <c r="Y79" s="55"/>
      <c r="Z79" s="55">
        <f t="shared" si="68"/>
        <v>2</v>
      </c>
      <c r="AA79" s="55">
        <f t="shared" si="68"/>
        <v>2</v>
      </c>
      <c r="AB79" s="55">
        <f t="shared" si="68"/>
        <v>-2</v>
      </c>
      <c r="AC79" s="55">
        <f t="shared" si="68"/>
        <v>0</v>
      </c>
      <c r="AD79" s="55">
        <f t="shared" si="68"/>
        <v>2</v>
      </c>
      <c r="AE79" s="55"/>
      <c r="AF79" s="55">
        <f t="shared" si="69"/>
        <v>2</v>
      </c>
      <c r="AG79" s="55">
        <f t="shared" si="69"/>
        <v>2</v>
      </c>
      <c r="AH79" s="55">
        <f t="shared" si="69"/>
        <v>-2</v>
      </c>
      <c r="AI79" s="55">
        <f t="shared" si="69"/>
        <v>0</v>
      </c>
      <c r="AJ79" s="55">
        <f t="shared" si="69"/>
        <v>2</v>
      </c>
    </row>
    <row r="80" spans="2:36">
      <c r="B80" s="16"/>
      <c r="C80" s="16"/>
      <c r="D80" s="16"/>
      <c r="E80" s="16"/>
      <c r="F80" s="16"/>
      <c r="G80" s="28"/>
      <c r="H80" s="11"/>
      <c r="I80" s="11"/>
      <c r="J80" s="11"/>
      <c r="K80" s="11"/>
      <c r="L80" s="17" t="s">
        <v>81</v>
      </c>
      <c r="M80" s="47"/>
      <c r="N80" s="55">
        <f>SUM(N77:N79)/SUM($B$77:$B$79)</f>
        <v>1</v>
      </c>
      <c r="O80" s="55">
        <f t="shared" ref="O80:R80" si="70">SUM(O77:O79)/SUM($B$77:$B$79)</f>
        <v>0.66666666666666663</v>
      </c>
      <c r="P80" s="55">
        <f t="shared" si="70"/>
        <v>-1</v>
      </c>
      <c r="Q80" s="55">
        <f t="shared" si="70"/>
        <v>0.66666666666666663</v>
      </c>
      <c r="R80" s="55">
        <f t="shared" si="70"/>
        <v>1</v>
      </c>
      <c r="S80" s="55"/>
      <c r="T80" s="55">
        <f>SUM(T77:T79)/SUM($C$77:$C$79)</f>
        <v>1</v>
      </c>
      <c r="U80" s="55">
        <f t="shared" ref="U80:X80" si="71">SUM(U77:U79)/SUM($C$77:$C$79)</f>
        <v>1</v>
      </c>
      <c r="V80" s="55">
        <f t="shared" si="71"/>
        <v>-1</v>
      </c>
      <c r="W80" s="55">
        <f t="shared" si="71"/>
        <v>1</v>
      </c>
      <c r="X80" s="55">
        <f t="shared" si="71"/>
        <v>1</v>
      </c>
      <c r="Y80" s="55"/>
      <c r="Z80" s="55">
        <f>SUM(Z77:Z79)/SUM($D$77:$D$79)</f>
        <v>1</v>
      </c>
      <c r="AA80" s="55">
        <f t="shared" ref="AA80:AD80" si="72">SUM(AA77:AA79)/SUM($D$77:$D$79)</f>
        <v>1</v>
      </c>
      <c r="AB80" s="55">
        <f t="shared" si="72"/>
        <v>-1</v>
      </c>
      <c r="AC80" s="55">
        <f t="shared" si="72"/>
        <v>0.33333333333333331</v>
      </c>
      <c r="AD80" s="55">
        <f t="shared" si="72"/>
        <v>1</v>
      </c>
      <c r="AE80" s="55"/>
      <c r="AF80" s="55">
        <f>SUM(AF77:AF79)/SUM($E$77:$E$79)</f>
        <v>1</v>
      </c>
      <c r="AG80" s="55">
        <f t="shared" ref="AG80:AJ80" si="73">SUM(AG77:AG79)/SUM($E$77:$E$79)</f>
        <v>0.66666666666666663</v>
      </c>
      <c r="AH80" s="55">
        <f t="shared" si="73"/>
        <v>-1</v>
      </c>
      <c r="AI80" s="55">
        <f t="shared" si="73"/>
        <v>0.66666666666666663</v>
      </c>
      <c r="AJ80" s="55">
        <f t="shared" si="73"/>
        <v>1</v>
      </c>
    </row>
    <row r="81" spans="2:36">
      <c r="B81" s="16"/>
      <c r="C81" s="16"/>
      <c r="D81" s="16"/>
      <c r="E81" s="16"/>
      <c r="F81" s="16"/>
      <c r="G81" s="28"/>
      <c r="H81" s="11"/>
      <c r="I81" s="11"/>
      <c r="J81" s="11"/>
      <c r="K81" s="11"/>
      <c r="L81" s="11"/>
      <c r="M81" s="47"/>
      <c r="N81" s="54"/>
      <c r="O81" s="56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2:36">
      <c r="B82" s="16"/>
      <c r="C82" s="16"/>
      <c r="D82" s="16"/>
      <c r="E82" s="16"/>
      <c r="F82" s="16"/>
      <c r="G82" s="52" t="s">
        <v>82</v>
      </c>
      <c r="H82" s="11"/>
      <c r="I82" s="11"/>
      <c r="J82" s="11"/>
      <c r="K82" s="11"/>
      <c r="L82" s="11"/>
      <c r="M82" s="47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2:36">
      <c r="B83" s="16"/>
      <c r="C83" s="16">
        <v>2</v>
      </c>
      <c r="D83" s="16">
        <v>1</v>
      </c>
      <c r="E83" s="16">
        <v>1</v>
      </c>
      <c r="F83" s="16"/>
      <c r="G83" s="44" t="s">
        <v>83</v>
      </c>
      <c r="H83" s="11">
        <v>1</v>
      </c>
      <c r="I83" s="11">
        <v>-1</v>
      </c>
      <c r="J83" s="11">
        <v>-1</v>
      </c>
      <c r="K83" s="11">
        <v>-1</v>
      </c>
      <c r="L83" s="11">
        <v>-1</v>
      </c>
      <c r="M83" s="47"/>
      <c r="N83" s="55">
        <f t="shared" ref="N83:R85" si="74">$B83*H83</f>
        <v>0</v>
      </c>
      <c r="O83" s="55">
        <f t="shared" si="74"/>
        <v>0</v>
      </c>
      <c r="P83" s="55">
        <f t="shared" si="74"/>
        <v>0</v>
      </c>
      <c r="Q83" s="55">
        <f t="shared" si="74"/>
        <v>0</v>
      </c>
      <c r="R83" s="55">
        <f t="shared" si="74"/>
        <v>0</v>
      </c>
      <c r="S83" s="55"/>
      <c r="T83" s="55">
        <f t="shared" ref="T83:X85" si="75">$C83*H83</f>
        <v>2</v>
      </c>
      <c r="U83" s="55">
        <f t="shared" si="75"/>
        <v>-2</v>
      </c>
      <c r="V83" s="55">
        <f t="shared" si="75"/>
        <v>-2</v>
      </c>
      <c r="W83" s="55">
        <f t="shared" si="75"/>
        <v>-2</v>
      </c>
      <c r="X83" s="55">
        <f t="shared" si="75"/>
        <v>-2</v>
      </c>
      <c r="Y83" s="55"/>
      <c r="Z83" s="55">
        <f t="shared" ref="Z83:AD85" si="76">$D83*H83</f>
        <v>1</v>
      </c>
      <c r="AA83" s="55">
        <f t="shared" si="76"/>
        <v>-1</v>
      </c>
      <c r="AB83" s="55">
        <f t="shared" si="76"/>
        <v>-1</v>
      </c>
      <c r="AC83" s="55">
        <f t="shared" si="76"/>
        <v>-1</v>
      </c>
      <c r="AD83" s="55">
        <f t="shared" si="76"/>
        <v>-1</v>
      </c>
      <c r="AE83" s="55"/>
      <c r="AF83" s="55">
        <f t="shared" ref="AF83:AJ85" si="77">$E83*H83</f>
        <v>1</v>
      </c>
      <c r="AG83" s="55">
        <f t="shared" si="77"/>
        <v>-1</v>
      </c>
      <c r="AH83" s="55">
        <f t="shared" si="77"/>
        <v>-1</v>
      </c>
      <c r="AI83" s="55">
        <f t="shared" si="77"/>
        <v>-1</v>
      </c>
      <c r="AJ83" s="55">
        <f t="shared" si="77"/>
        <v>-1</v>
      </c>
    </row>
    <row r="84" spans="2:36">
      <c r="B84" s="16">
        <v>1</v>
      </c>
      <c r="C84" s="16"/>
      <c r="D84" s="16">
        <v>1</v>
      </c>
      <c r="E84" s="16">
        <v>2</v>
      </c>
      <c r="F84" s="16"/>
      <c r="G84" s="44" t="s">
        <v>84</v>
      </c>
      <c r="H84" s="11">
        <v>1</v>
      </c>
      <c r="I84" s="11">
        <v>1</v>
      </c>
      <c r="J84" s="11">
        <v>-1</v>
      </c>
      <c r="K84" s="11">
        <v>1</v>
      </c>
      <c r="L84" s="11">
        <v>0</v>
      </c>
      <c r="M84" s="47"/>
      <c r="N84" s="55">
        <f t="shared" si="74"/>
        <v>1</v>
      </c>
      <c r="O84" s="55">
        <f t="shared" si="74"/>
        <v>1</v>
      </c>
      <c r="P84" s="55">
        <f>$B84*J84</f>
        <v>-1</v>
      </c>
      <c r="Q84" s="55">
        <f t="shared" si="74"/>
        <v>1</v>
      </c>
      <c r="R84" s="55">
        <f t="shared" si="74"/>
        <v>0</v>
      </c>
      <c r="S84" s="55"/>
      <c r="T84" s="55">
        <f t="shared" si="75"/>
        <v>0</v>
      </c>
      <c r="U84" s="55">
        <f t="shared" si="75"/>
        <v>0</v>
      </c>
      <c r="V84" s="55">
        <f t="shared" si="75"/>
        <v>0</v>
      </c>
      <c r="W84" s="55">
        <f t="shared" si="75"/>
        <v>0</v>
      </c>
      <c r="X84" s="55">
        <f t="shared" si="75"/>
        <v>0</v>
      </c>
      <c r="Y84" s="55"/>
      <c r="Z84" s="55">
        <f t="shared" si="76"/>
        <v>1</v>
      </c>
      <c r="AA84" s="55">
        <f t="shared" si="76"/>
        <v>1</v>
      </c>
      <c r="AB84" s="55">
        <f t="shared" si="76"/>
        <v>-1</v>
      </c>
      <c r="AC84" s="55">
        <f t="shared" si="76"/>
        <v>1</v>
      </c>
      <c r="AD84" s="55">
        <f t="shared" si="76"/>
        <v>0</v>
      </c>
      <c r="AE84" s="55"/>
      <c r="AF84" s="55">
        <f t="shared" si="77"/>
        <v>2</v>
      </c>
      <c r="AG84" s="55">
        <f t="shared" si="77"/>
        <v>2</v>
      </c>
      <c r="AH84" s="55">
        <f t="shared" si="77"/>
        <v>-2</v>
      </c>
      <c r="AI84" s="55">
        <f t="shared" si="77"/>
        <v>2</v>
      </c>
      <c r="AJ84" s="55">
        <f t="shared" si="77"/>
        <v>0</v>
      </c>
    </row>
    <row r="85" spans="2:36">
      <c r="B85" s="16"/>
      <c r="C85" s="16"/>
      <c r="D85" s="16"/>
      <c r="E85" s="16"/>
      <c r="F85" s="16"/>
      <c r="G85" s="28" t="s">
        <v>85</v>
      </c>
      <c r="H85" s="11">
        <v>-1</v>
      </c>
      <c r="I85" s="11">
        <v>1</v>
      </c>
      <c r="J85" s="11">
        <v>0</v>
      </c>
      <c r="K85" s="11">
        <v>1</v>
      </c>
      <c r="L85" s="11">
        <v>1</v>
      </c>
      <c r="M85" s="47"/>
      <c r="N85" s="55">
        <f t="shared" si="74"/>
        <v>0</v>
      </c>
      <c r="O85" s="55">
        <f t="shared" si="74"/>
        <v>0</v>
      </c>
      <c r="P85" s="55">
        <f t="shared" si="74"/>
        <v>0</v>
      </c>
      <c r="Q85" s="55">
        <f t="shared" si="74"/>
        <v>0</v>
      </c>
      <c r="R85" s="55">
        <f t="shared" si="74"/>
        <v>0</v>
      </c>
      <c r="S85" s="55"/>
      <c r="T85" s="55">
        <f t="shared" si="75"/>
        <v>0</v>
      </c>
      <c r="U85" s="55">
        <f t="shared" si="75"/>
        <v>0</v>
      </c>
      <c r="V85" s="55">
        <f t="shared" si="75"/>
        <v>0</v>
      </c>
      <c r="W85" s="55">
        <f t="shared" si="75"/>
        <v>0</v>
      </c>
      <c r="X85" s="55">
        <f t="shared" si="75"/>
        <v>0</v>
      </c>
      <c r="Y85" s="55"/>
      <c r="Z85" s="55">
        <f t="shared" si="76"/>
        <v>0</v>
      </c>
      <c r="AA85" s="55">
        <f t="shared" si="76"/>
        <v>0</v>
      </c>
      <c r="AB85" s="55">
        <f t="shared" si="76"/>
        <v>0</v>
      </c>
      <c r="AC85" s="55">
        <f t="shared" si="76"/>
        <v>0</v>
      </c>
      <c r="AD85" s="55">
        <f t="shared" si="76"/>
        <v>0</v>
      </c>
      <c r="AE85" s="55"/>
      <c r="AF85" s="55">
        <f t="shared" si="77"/>
        <v>0</v>
      </c>
      <c r="AG85" s="55">
        <f t="shared" si="77"/>
        <v>0</v>
      </c>
      <c r="AH85" s="55">
        <f t="shared" si="77"/>
        <v>0</v>
      </c>
      <c r="AI85" s="55">
        <f t="shared" si="77"/>
        <v>0</v>
      </c>
      <c r="AJ85" s="55">
        <f t="shared" si="77"/>
        <v>0</v>
      </c>
    </row>
    <row r="86" spans="2:36">
      <c r="L86" s="21" t="s">
        <v>86</v>
      </c>
      <c r="M86" s="47"/>
      <c r="N86" s="21">
        <f>SUM(N83:N85)/SUM($B$83:$B$85)</f>
        <v>1</v>
      </c>
      <c r="O86" s="21">
        <f t="shared" ref="O86:R86" si="78">SUM(O83:O85)/SUM($B$83:$B$85)</f>
        <v>1</v>
      </c>
      <c r="P86" s="21">
        <f t="shared" si="78"/>
        <v>-1</v>
      </c>
      <c r="Q86" s="21">
        <f t="shared" si="78"/>
        <v>1</v>
      </c>
      <c r="R86" s="21">
        <f t="shared" si="78"/>
        <v>0</v>
      </c>
      <c r="S86" s="21"/>
      <c r="T86" s="21">
        <f>SUM(T83:T85)/SUM($C$83:$C$85)</f>
        <v>1</v>
      </c>
      <c r="U86" s="21">
        <f t="shared" ref="U86:X86" si="79">SUM(U83:U85)/SUM($C$83:$C$85)</f>
        <v>-1</v>
      </c>
      <c r="V86" s="21">
        <f t="shared" si="79"/>
        <v>-1</v>
      </c>
      <c r="W86" s="21">
        <f t="shared" si="79"/>
        <v>-1</v>
      </c>
      <c r="X86" s="21">
        <f t="shared" si="79"/>
        <v>-1</v>
      </c>
      <c r="Y86" s="21"/>
      <c r="Z86" s="21">
        <f>SUM(Z83:Z85)/SUM($D$83:$D$85)</f>
        <v>1</v>
      </c>
      <c r="AA86" s="21">
        <f t="shared" ref="AA86:AD86" si="80">SUM(AA83:AA85)/SUM($D$83:$D$85)</f>
        <v>0</v>
      </c>
      <c r="AB86" s="21">
        <f t="shared" si="80"/>
        <v>-1</v>
      </c>
      <c r="AC86" s="21">
        <f t="shared" si="80"/>
        <v>0</v>
      </c>
      <c r="AD86" s="21">
        <f t="shared" si="80"/>
        <v>-0.5</v>
      </c>
      <c r="AE86" s="21"/>
      <c r="AF86" s="21">
        <f>SUM(AF83:AF85)/SUM($E$83:$E$85)</f>
        <v>1</v>
      </c>
      <c r="AG86" s="21">
        <f t="shared" ref="AG86:AJ86" si="81">SUM(AG83:AG85)/SUM($E$83:$E$85)</f>
        <v>0.33333333333333331</v>
      </c>
      <c r="AH86" s="21">
        <f t="shared" si="81"/>
        <v>-1</v>
      </c>
      <c r="AI86" s="21">
        <f t="shared" si="81"/>
        <v>0.33333333333333331</v>
      </c>
      <c r="AJ86" s="21">
        <f t="shared" si="81"/>
        <v>-0.33333333333333331</v>
      </c>
    </row>
    <row r="87" spans="2:36">
      <c r="M87" s="47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2:36" s="23" customFormat="1">
      <c r="B88" s="21"/>
      <c r="C88" s="21"/>
      <c r="D88" s="21"/>
      <c r="E88" s="21"/>
      <c r="F88" s="21"/>
      <c r="H88" s="21"/>
      <c r="I88" s="21"/>
      <c r="J88" s="21"/>
      <c r="K88" s="21"/>
      <c r="L88" s="21" t="s">
        <v>87</v>
      </c>
      <c r="M88" s="47"/>
      <c r="N88" s="18">
        <f>AVERAGE(N86,N80,N74,N58,N31)</f>
        <v>0.78666666666666674</v>
      </c>
      <c r="O88" s="18">
        <f t="shared" ref="O88:R88" si="82">AVERAGE(O86,O80,O74,O58,O31)</f>
        <v>0.43333333333333329</v>
      </c>
      <c r="P88" s="18">
        <f t="shared" si="82"/>
        <v>-0.76</v>
      </c>
      <c r="Q88" s="18">
        <f t="shared" si="82"/>
        <v>0.24</v>
      </c>
      <c r="R88" s="18">
        <f t="shared" si="82"/>
        <v>0.45999999999999996</v>
      </c>
      <c r="S88" s="18"/>
      <c r="T88" s="18">
        <f>AVERAGE(T86,T80,T74,T58,T31)</f>
        <v>0.81984126984126982</v>
      </c>
      <c r="U88" s="18">
        <f t="shared" ref="U88:X88" si="83">AVERAGE(U86,U80,U74,U58,U31)</f>
        <v>0.23095238095238094</v>
      </c>
      <c r="V88" s="18">
        <f t="shared" si="83"/>
        <v>-0.75634920634920633</v>
      </c>
      <c r="W88" s="18">
        <f t="shared" si="83"/>
        <v>-4.8412698412698421E-2</v>
      </c>
      <c r="X88" s="18">
        <f t="shared" si="83"/>
        <v>0.20396825396825397</v>
      </c>
      <c r="Y88" s="18"/>
      <c r="Z88" s="18">
        <f>AVERAGE(Z86,Z80,Z74,Z58,Z31)</f>
        <v>0.80555555555555558</v>
      </c>
      <c r="AA88" s="18">
        <f t="shared" ref="AA88:AD88" si="84">AVERAGE(AA86,AA80,AA74,AA58,AA31)</f>
        <v>0.35555555555555557</v>
      </c>
      <c r="AB88" s="18">
        <f t="shared" si="84"/>
        <v>-0.69444444444444442</v>
      </c>
      <c r="AC88" s="18">
        <f t="shared" si="84"/>
        <v>-9.4444444444444442E-2</v>
      </c>
      <c r="AD88" s="18">
        <f t="shared" si="84"/>
        <v>0.24444444444444446</v>
      </c>
      <c r="AE88" s="18"/>
      <c r="AF88" s="18">
        <f>AVERAGE(AF86,AF80,AF74,AF58,AF31)</f>
        <v>0.78333333333333333</v>
      </c>
      <c r="AG88" s="18">
        <f t="shared" ref="AG88:AJ88" si="85">AVERAGE(AG86,AG80,AG74,AG58,AG31)</f>
        <v>0.33833333333333332</v>
      </c>
      <c r="AH88" s="18">
        <f t="shared" si="85"/>
        <v>-0.74833333333333329</v>
      </c>
      <c r="AI88" s="18">
        <f t="shared" si="85"/>
        <v>0.13166666666666665</v>
      </c>
      <c r="AJ88" s="18">
        <f t="shared" si="85"/>
        <v>0.3633333333333334</v>
      </c>
    </row>
    <row r="89" spans="2:36">
      <c r="M89" s="47"/>
    </row>
    <row r="90" spans="2:36">
      <c r="M90" s="47"/>
    </row>
    <row r="91" spans="2:36">
      <c r="M91" s="47"/>
    </row>
    <row r="92" spans="2:36">
      <c r="M92" s="47"/>
    </row>
    <row r="93" spans="2:36">
      <c r="M93" s="47"/>
    </row>
  </sheetData>
  <mergeCells count="7">
    <mergeCell ref="AF18:AJ18"/>
    <mergeCell ref="H2:L2"/>
    <mergeCell ref="B18:F18"/>
    <mergeCell ref="H18:L18"/>
    <mergeCell ref="N18:R18"/>
    <mergeCell ref="T18:X18"/>
    <mergeCell ref="Z18:AD18"/>
  </mergeCells>
  <conditionalFormatting sqref="H4:L8">
    <cfRule type="cellIs" dxfId="41" priority="31" operator="between">
      <formula>0.66</formula>
      <formula>1</formula>
    </cfRule>
    <cfRule type="cellIs" dxfId="40" priority="32" operator="between">
      <formula>0.33</formula>
      <formula>0.66</formula>
    </cfRule>
    <cfRule type="cellIs" dxfId="39" priority="33" operator="between">
      <formula>0</formula>
      <formula>0.33</formula>
    </cfRule>
    <cfRule type="cellIs" dxfId="38" priority="34" operator="between">
      <formula>-0.33</formula>
      <formula>0</formula>
    </cfRule>
    <cfRule type="cellIs" dxfId="37" priority="35" operator="between">
      <formula>-0.66</formula>
      <formula>-0.33</formula>
    </cfRule>
    <cfRule type="cellIs" dxfId="36" priority="36" operator="lessThan">
      <formula>-0.66</formula>
    </cfRule>
  </conditionalFormatting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37F8-1F76-48D7-A971-FB6DC1689A81}">
  <dimension ref="A1:AC88"/>
  <sheetViews>
    <sheetView zoomScale="80" zoomScaleNormal="80" workbookViewId="0">
      <selection activeCell="A2" sqref="A2:A5"/>
    </sheetView>
  </sheetViews>
  <sheetFormatPr defaultColWidth="9.21875" defaultRowHeight="14.4"/>
  <cols>
    <col min="1" max="1" width="33.5546875" style="20" customWidth="1"/>
    <col min="2" max="2" width="24.44140625" style="1" bestFit="1" customWidth="1"/>
    <col min="3" max="3" width="35.44140625" style="1" bestFit="1" customWidth="1"/>
    <col min="4" max="4" width="38" style="1" bestFit="1" customWidth="1"/>
    <col min="5" max="5" width="33.5546875" style="30" customWidth="1"/>
    <col min="6" max="6" width="16.21875" style="1" customWidth="1"/>
    <col min="7" max="7" width="20" style="1" customWidth="1"/>
    <col min="8" max="8" width="18.21875" style="1" customWidth="1"/>
    <col min="9" max="10" width="16.5546875" style="1" customWidth="1"/>
    <col min="11" max="11" width="9.21875" style="1"/>
    <col min="12" max="12" width="10.21875" style="1" bestFit="1" customWidth="1"/>
    <col min="13" max="13" width="12.5546875" style="1" bestFit="1" customWidth="1"/>
    <col min="14" max="14" width="20.77734375" style="1" bestFit="1" customWidth="1"/>
    <col min="15" max="16" width="9.5546875" style="1" bestFit="1" customWidth="1"/>
  </cols>
  <sheetData>
    <row r="1" spans="1:10" ht="15.6">
      <c r="A1" s="57" t="s">
        <v>0</v>
      </c>
      <c r="E1" s="60" t="s">
        <v>184</v>
      </c>
    </row>
    <row r="2" spans="1:10">
      <c r="A2" t="s">
        <v>185</v>
      </c>
      <c r="E2" s="61"/>
      <c r="F2" s="86" t="s">
        <v>1</v>
      </c>
      <c r="G2" s="86"/>
      <c r="H2" s="86"/>
      <c r="I2" s="86"/>
      <c r="J2" s="86"/>
    </row>
    <row r="3" spans="1:10">
      <c r="A3" t="s">
        <v>186</v>
      </c>
      <c r="E3" s="62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</row>
    <row r="4" spans="1:10">
      <c r="A4" t="s">
        <v>8</v>
      </c>
      <c r="E4" s="30" t="str">
        <f>B19</f>
        <v>Maintaining status quo</v>
      </c>
      <c r="F4" s="6">
        <f>L88</f>
        <v>0.51090909090909098</v>
      </c>
      <c r="G4" s="6">
        <f t="shared" ref="G4:J4" si="0">M88</f>
        <v>0.31636363636363629</v>
      </c>
      <c r="H4" s="6">
        <f t="shared" si="0"/>
        <v>-0.82727272727272738</v>
      </c>
      <c r="I4" s="6">
        <f t="shared" si="0"/>
        <v>0.14363636363636362</v>
      </c>
      <c r="J4" s="6">
        <f t="shared" si="0"/>
        <v>0.20727272727272728</v>
      </c>
    </row>
    <row r="5" spans="1:10">
      <c r="A5" t="s">
        <v>187</v>
      </c>
      <c r="E5" s="30" t="s">
        <v>104</v>
      </c>
      <c r="F5" s="6">
        <f>R88</f>
        <v>0.62571428571428567</v>
      </c>
      <c r="G5" s="6">
        <f t="shared" ref="G5:J5" si="1">S88</f>
        <v>0.66142857142857148</v>
      </c>
      <c r="H5" s="6">
        <f t="shared" si="1"/>
        <v>-0.62</v>
      </c>
      <c r="I5" s="6">
        <f t="shared" si="1"/>
        <v>0.35285714285714287</v>
      </c>
      <c r="J5" s="6">
        <f t="shared" si="1"/>
        <v>0.38285714285714284</v>
      </c>
    </row>
    <row r="6" spans="1:10">
      <c r="A6" s="59" t="s">
        <v>9</v>
      </c>
      <c r="E6" s="30" t="s">
        <v>105</v>
      </c>
      <c r="F6" s="6">
        <f>X88</f>
        <v>0.72941176470588243</v>
      </c>
      <c r="G6" s="6">
        <f>Y88</f>
        <v>0.43725490196078437</v>
      </c>
      <c r="H6" s="6">
        <f t="shared" ref="H6:J6" si="2">Z88</f>
        <v>-0.66941176470588226</v>
      </c>
      <c r="I6" s="6">
        <f>AA88</f>
        <v>7.1372549019607837E-2</v>
      </c>
      <c r="J6" s="6">
        <f t="shared" si="2"/>
        <v>0.17450980392156865</v>
      </c>
    </row>
    <row r="7" spans="1:10">
      <c r="A7" s="59" t="s">
        <v>10</v>
      </c>
      <c r="E7" s="63"/>
      <c r="F7" s="31"/>
      <c r="G7" s="31"/>
      <c r="H7" s="31"/>
      <c r="I7" s="31"/>
      <c r="J7" s="31"/>
    </row>
    <row r="8" spans="1:10">
      <c r="A8" s="59" t="s">
        <v>11</v>
      </c>
      <c r="F8" s="6"/>
      <c r="G8" s="6"/>
      <c r="H8" s="6"/>
      <c r="I8" s="6"/>
      <c r="J8" s="6"/>
    </row>
    <row r="9" spans="1:10">
      <c r="A9" s="58" t="s">
        <v>12</v>
      </c>
    </row>
    <row r="10" spans="1:10">
      <c r="A10" s="59" t="s">
        <v>13</v>
      </c>
    </row>
    <row r="11" spans="1:10">
      <c r="A11" s="59" t="s">
        <v>14</v>
      </c>
    </row>
    <row r="12" spans="1:10">
      <c r="A12" s="59" t="s">
        <v>15</v>
      </c>
    </row>
    <row r="13" spans="1:10">
      <c r="A13" s="58" t="s">
        <v>16</v>
      </c>
    </row>
    <row r="14" spans="1:10">
      <c r="A14" s="30"/>
    </row>
    <row r="15" spans="1:10">
      <c r="A15" s="30"/>
    </row>
    <row r="16" spans="1:10">
      <c r="A16" s="30"/>
    </row>
    <row r="17" spans="1:29">
      <c r="A17" s="30"/>
      <c r="E17" s="10" t="s">
        <v>177</v>
      </c>
      <c r="F17" s="11"/>
      <c r="G17" s="11"/>
      <c r="H17" s="11"/>
      <c r="I17" s="11"/>
      <c r="J17" s="11"/>
    </row>
    <row r="18" spans="1:29">
      <c r="A18" s="77"/>
      <c r="B18" s="90" t="s">
        <v>17</v>
      </c>
      <c r="C18" s="91"/>
      <c r="D18" s="91"/>
      <c r="E18" s="64"/>
      <c r="F18" s="88" t="s">
        <v>1</v>
      </c>
      <c r="G18" s="88"/>
      <c r="H18" s="88"/>
      <c r="I18" s="88"/>
      <c r="J18" s="88"/>
      <c r="L18" s="85" t="str">
        <f>B19</f>
        <v>Maintaining status quo</v>
      </c>
      <c r="M18" s="85"/>
      <c r="N18" s="85"/>
      <c r="O18" s="85"/>
      <c r="P18" s="85"/>
      <c r="R18" s="85" t="str">
        <f>C19</f>
        <v>Semi-intensive alternative system</v>
      </c>
      <c r="S18" s="85"/>
      <c r="T18" s="85"/>
      <c r="U18" s="85"/>
      <c r="V18" s="85"/>
      <c r="X18" s="85" t="str">
        <f>D19</f>
        <v>Hi-tech extensive alternative system</v>
      </c>
      <c r="Y18" s="85"/>
      <c r="Z18" s="85"/>
      <c r="AA18" s="85"/>
      <c r="AB18" s="85"/>
    </row>
    <row r="19" spans="1:29">
      <c r="A19" s="77"/>
      <c r="B19" s="75" t="s">
        <v>106</v>
      </c>
      <c r="C19" s="14" t="s">
        <v>104</v>
      </c>
      <c r="D19" s="14" t="s">
        <v>105</v>
      </c>
      <c r="E19" s="65" t="s">
        <v>21</v>
      </c>
      <c r="F19" s="15" t="s">
        <v>3</v>
      </c>
      <c r="G19" s="15" t="s">
        <v>4</v>
      </c>
      <c r="H19" s="15" t="s">
        <v>5</v>
      </c>
      <c r="I19" s="15" t="s">
        <v>6</v>
      </c>
      <c r="J19" s="15" t="s">
        <v>7</v>
      </c>
      <c r="L19" s="1" t="str">
        <f>F19</f>
        <v>SSP1</v>
      </c>
      <c r="M19" s="1" t="str">
        <f t="shared" ref="M19:P19" si="3">G19</f>
        <v>SSP2</v>
      </c>
      <c r="N19" s="1" t="str">
        <f t="shared" si="3"/>
        <v>SSP3</v>
      </c>
      <c r="O19" s="1" t="str">
        <f t="shared" si="3"/>
        <v>SSP4</v>
      </c>
      <c r="P19" s="1" t="str">
        <f t="shared" si="3"/>
        <v>SSP5</v>
      </c>
      <c r="R19" s="1" t="str">
        <f>L19</f>
        <v>SSP1</v>
      </c>
      <c r="S19" s="1" t="str">
        <f t="shared" ref="S19:V19" si="4">M19</f>
        <v>SSP2</v>
      </c>
      <c r="T19" s="1" t="str">
        <f t="shared" si="4"/>
        <v>SSP3</v>
      </c>
      <c r="U19" s="1" t="str">
        <f t="shared" si="4"/>
        <v>SSP4</v>
      </c>
      <c r="V19" s="1" t="str">
        <f t="shared" si="4"/>
        <v>SSP5</v>
      </c>
      <c r="W19" s="1"/>
      <c r="X19" s="1" t="str">
        <f t="shared" ref="X19:AB19" si="5">R19</f>
        <v>SSP1</v>
      </c>
      <c r="Y19" s="1" t="str">
        <f t="shared" si="5"/>
        <v>SSP2</v>
      </c>
      <c r="Z19" s="1" t="str">
        <f t="shared" si="5"/>
        <v>SSP3</v>
      </c>
      <c r="AA19" s="1" t="str">
        <f t="shared" si="5"/>
        <v>SSP4</v>
      </c>
      <c r="AB19" s="1" t="str">
        <f t="shared" si="5"/>
        <v>SSP5</v>
      </c>
      <c r="AC19" s="1"/>
    </row>
    <row r="20" spans="1:29">
      <c r="A20" s="77"/>
      <c r="B20" s="76"/>
      <c r="C20" s="16"/>
      <c r="D20" s="16"/>
      <c r="E20" s="64" t="s">
        <v>22</v>
      </c>
      <c r="F20" s="15">
        <v>0</v>
      </c>
      <c r="G20" s="15">
        <v>0</v>
      </c>
      <c r="H20" s="15">
        <v>-1</v>
      </c>
      <c r="I20" s="15">
        <v>0</v>
      </c>
      <c r="J20" s="15">
        <v>1</v>
      </c>
      <c r="L20" s="1">
        <f>$B20*F20</f>
        <v>0</v>
      </c>
      <c r="M20" s="1">
        <f t="shared" ref="M20:P30" si="6">$B20*G20</f>
        <v>0</v>
      </c>
      <c r="N20" s="1">
        <f t="shared" si="6"/>
        <v>0</v>
      </c>
      <c r="O20" s="1">
        <f t="shared" si="6"/>
        <v>0</v>
      </c>
      <c r="P20" s="1">
        <f t="shared" si="6"/>
        <v>0</v>
      </c>
      <c r="R20" s="1">
        <f>$C20*F20</f>
        <v>0</v>
      </c>
      <c r="S20" s="1">
        <f t="shared" ref="S20:V30" si="7">$C20*G20</f>
        <v>0</v>
      </c>
      <c r="T20" s="1">
        <f t="shared" si="7"/>
        <v>0</v>
      </c>
      <c r="U20" s="1">
        <f t="shared" si="7"/>
        <v>0</v>
      </c>
      <c r="V20" s="1">
        <f t="shared" si="7"/>
        <v>0</v>
      </c>
      <c r="X20" s="1">
        <f>$D20*F20</f>
        <v>0</v>
      </c>
      <c r="Y20" s="1">
        <f t="shared" ref="Y20:AB30" si="8">$D20*G20</f>
        <v>0</v>
      </c>
      <c r="Z20" s="1">
        <f t="shared" si="8"/>
        <v>0</v>
      </c>
      <c r="AA20" s="1">
        <f t="shared" si="8"/>
        <v>0</v>
      </c>
      <c r="AB20" s="1">
        <f t="shared" si="8"/>
        <v>0</v>
      </c>
    </row>
    <row r="21" spans="1:29" ht="28.8">
      <c r="A21" s="77"/>
      <c r="B21" s="76"/>
      <c r="C21" s="16">
        <v>1</v>
      </c>
      <c r="D21" s="16">
        <v>1</v>
      </c>
      <c r="E21" s="64" t="s">
        <v>23</v>
      </c>
      <c r="F21" s="15">
        <v>1</v>
      </c>
      <c r="G21" s="15">
        <v>1</v>
      </c>
      <c r="H21" s="15">
        <v>1</v>
      </c>
      <c r="I21" s="15">
        <v>1</v>
      </c>
      <c r="J21" s="15">
        <v>1</v>
      </c>
      <c r="L21" s="1">
        <f t="shared" ref="L21:L30" si="9">$B21*F21</f>
        <v>0</v>
      </c>
      <c r="M21" s="1">
        <f t="shared" si="6"/>
        <v>0</v>
      </c>
      <c r="N21" s="1">
        <f t="shared" si="6"/>
        <v>0</v>
      </c>
      <c r="O21" s="1">
        <f t="shared" si="6"/>
        <v>0</v>
      </c>
      <c r="P21" s="1">
        <f t="shared" si="6"/>
        <v>0</v>
      </c>
      <c r="R21" s="1">
        <f t="shared" ref="R21:R30" si="10">$C21*F21</f>
        <v>1</v>
      </c>
      <c r="S21" s="1">
        <f t="shared" si="7"/>
        <v>1</v>
      </c>
      <c r="T21" s="1">
        <f t="shared" si="7"/>
        <v>1</v>
      </c>
      <c r="U21" s="1">
        <f t="shared" si="7"/>
        <v>1</v>
      </c>
      <c r="V21" s="1">
        <f t="shared" si="7"/>
        <v>1</v>
      </c>
      <c r="X21" s="1">
        <f t="shared" ref="X21:X30" si="11">$D21*F21</f>
        <v>1</v>
      </c>
      <c r="Y21" s="1">
        <f t="shared" si="8"/>
        <v>1</v>
      </c>
      <c r="Z21" s="1">
        <f t="shared" si="8"/>
        <v>1</v>
      </c>
      <c r="AA21" s="1">
        <f t="shared" si="8"/>
        <v>1</v>
      </c>
      <c r="AB21" s="1">
        <f t="shared" si="8"/>
        <v>1</v>
      </c>
    </row>
    <row r="22" spans="1:29">
      <c r="A22" s="77"/>
      <c r="B22" s="76"/>
      <c r="C22" s="16"/>
      <c r="D22" s="16"/>
      <c r="E22" s="64" t="s">
        <v>24</v>
      </c>
      <c r="F22" s="15">
        <v>1</v>
      </c>
      <c r="G22" s="15">
        <v>0</v>
      </c>
      <c r="H22" s="15">
        <v>-1</v>
      </c>
      <c r="I22" s="15">
        <v>0</v>
      </c>
      <c r="J22" s="15">
        <v>1</v>
      </c>
      <c r="L22" s="1">
        <f t="shared" si="9"/>
        <v>0</v>
      </c>
      <c r="M22" s="1">
        <f t="shared" si="6"/>
        <v>0</v>
      </c>
      <c r="N22" s="1">
        <f t="shared" si="6"/>
        <v>0</v>
      </c>
      <c r="O22" s="1">
        <f t="shared" si="6"/>
        <v>0</v>
      </c>
      <c r="P22" s="1">
        <f t="shared" si="6"/>
        <v>0</v>
      </c>
      <c r="R22" s="1">
        <f t="shared" si="10"/>
        <v>0</v>
      </c>
      <c r="S22" s="1">
        <f t="shared" si="7"/>
        <v>0</v>
      </c>
      <c r="T22" s="1">
        <f t="shared" si="7"/>
        <v>0</v>
      </c>
      <c r="U22" s="1">
        <f t="shared" si="7"/>
        <v>0</v>
      </c>
      <c r="V22" s="1">
        <f t="shared" si="7"/>
        <v>0</v>
      </c>
      <c r="X22" s="1">
        <f t="shared" si="11"/>
        <v>0</v>
      </c>
      <c r="Y22" s="1">
        <f t="shared" si="8"/>
        <v>0</v>
      </c>
      <c r="Z22" s="1">
        <f t="shared" si="8"/>
        <v>0</v>
      </c>
      <c r="AA22" s="1">
        <f t="shared" si="8"/>
        <v>0</v>
      </c>
      <c r="AB22" s="1">
        <f t="shared" si="8"/>
        <v>0</v>
      </c>
    </row>
    <row r="23" spans="1:29" ht="28.8">
      <c r="A23" s="77"/>
      <c r="B23" s="76">
        <v>2</v>
      </c>
      <c r="C23" s="16">
        <v>1</v>
      </c>
      <c r="D23" s="16">
        <v>2</v>
      </c>
      <c r="E23" s="64" t="s">
        <v>25</v>
      </c>
      <c r="F23" s="15">
        <v>0</v>
      </c>
      <c r="G23" s="15">
        <v>-1</v>
      </c>
      <c r="H23" s="15">
        <v>-1</v>
      </c>
      <c r="I23" s="15">
        <v>-1</v>
      </c>
      <c r="J23" s="15">
        <v>0</v>
      </c>
      <c r="L23" s="1">
        <f t="shared" si="9"/>
        <v>0</v>
      </c>
      <c r="M23" s="1">
        <f t="shared" si="6"/>
        <v>-2</v>
      </c>
      <c r="N23" s="1">
        <f t="shared" si="6"/>
        <v>-2</v>
      </c>
      <c r="O23" s="1">
        <f t="shared" si="6"/>
        <v>-2</v>
      </c>
      <c r="P23" s="1">
        <f t="shared" si="6"/>
        <v>0</v>
      </c>
      <c r="R23" s="1">
        <f t="shared" si="10"/>
        <v>0</v>
      </c>
      <c r="S23" s="1">
        <f t="shared" si="7"/>
        <v>-1</v>
      </c>
      <c r="T23" s="1">
        <f t="shared" si="7"/>
        <v>-1</v>
      </c>
      <c r="U23" s="1">
        <f t="shared" si="7"/>
        <v>-1</v>
      </c>
      <c r="V23" s="1">
        <f t="shared" si="7"/>
        <v>0</v>
      </c>
      <c r="X23" s="1">
        <f t="shared" si="11"/>
        <v>0</v>
      </c>
      <c r="Y23" s="1">
        <f t="shared" si="8"/>
        <v>-2</v>
      </c>
      <c r="Z23" s="1">
        <f t="shared" si="8"/>
        <v>-2</v>
      </c>
      <c r="AA23" s="1">
        <f t="shared" si="8"/>
        <v>-2</v>
      </c>
      <c r="AB23" s="1">
        <f t="shared" si="8"/>
        <v>0</v>
      </c>
    </row>
    <row r="24" spans="1:29">
      <c r="A24" s="77"/>
      <c r="B24" s="76"/>
      <c r="C24" s="16"/>
      <c r="D24" s="16">
        <v>1</v>
      </c>
      <c r="E24" s="64" t="s">
        <v>26</v>
      </c>
      <c r="F24" s="15">
        <v>1</v>
      </c>
      <c r="G24" s="15">
        <v>0</v>
      </c>
      <c r="H24" s="15">
        <v>-1</v>
      </c>
      <c r="I24" s="15">
        <v>-1</v>
      </c>
      <c r="J24" s="15">
        <v>-1</v>
      </c>
      <c r="L24" s="1">
        <f t="shared" si="9"/>
        <v>0</v>
      </c>
      <c r="M24" s="1">
        <f t="shared" si="6"/>
        <v>0</v>
      </c>
      <c r="N24" s="1">
        <f t="shared" si="6"/>
        <v>0</v>
      </c>
      <c r="O24" s="1">
        <f t="shared" si="6"/>
        <v>0</v>
      </c>
      <c r="P24" s="1">
        <f t="shared" si="6"/>
        <v>0</v>
      </c>
      <c r="R24" s="1">
        <f t="shared" si="10"/>
        <v>0</v>
      </c>
      <c r="S24" s="1">
        <f t="shared" si="7"/>
        <v>0</v>
      </c>
      <c r="T24" s="1">
        <f t="shared" si="7"/>
        <v>0</v>
      </c>
      <c r="U24" s="1">
        <f t="shared" si="7"/>
        <v>0</v>
      </c>
      <c r="V24" s="1">
        <f t="shared" si="7"/>
        <v>0</v>
      </c>
      <c r="X24" s="1">
        <f t="shared" si="11"/>
        <v>1</v>
      </c>
      <c r="Y24" s="1">
        <f t="shared" si="8"/>
        <v>0</v>
      </c>
      <c r="Z24" s="1">
        <f t="shared" si="8"/>
        <v>-1</v>
      </c>
      <c r="AA24" s="1">
        <f t="shared" si="8"/>
        <v>-1</v>
      </c>
      <c r="AB24" s="1">
        <f t="shared" si="8"/>
        <v>-1</v>
      </c>
    </row>
    <row r="25" spans="1:29">
      <c r="A25" s="77"/>
      <c r="B25" s="76"/>
      <c r="C25" s="16"/>
      <c r="D25" s="16"/>
      <c r="E25" s="64" t="s">
        <v>27</v>
      </c>
      <c r="F25" s="15">
        <v>-1</v>
      </c>
      <c r="G25" s="15">
        <v>0</v>
      </c>
      <c r="H25" s="15">
        <v>1</v>
      </c>
      <c r="I25" s="15">
        <v>1</v>
      </c>
      <c r="J25" s="15">
        <v>-1</v>
      </c>
      <c r="L25" s="1">
        <f t="shared" si="9"/>
        <v>0</v>
      </c>
      <c r="M25" s="1">
        <f t="shared" si="6"/>
        <v>0</v>
      </c>
      <c r="N25" s="1">
        <f t="shared" si="6"/>
        <v>0</v>
      </c>
      <c r="O25" s="1">
        <f t="shared" si="6"/>
        <v>0</v>
      </c>
      <c r="P25" s="1">
        <f t="shared" si="6"/>
        <v>0</v>
      </c>
      <c r="R25" s="1">
        <f t="shared" si="10"/>
        <v>0</v>
      </c>
      <c r="S25" s="1">
        <f t="shared" si="7"/>
        <v>0</v>
      </c>
      <c r="T25" s="1">
        <f t="shared" si="7"/>
        <v>0</v>
      </c>
      <c r="U25" s="1">
        <f t="shared" si="7"/>
        <v>0</v>
      </c>
      <c r="V25" s="1">
        <f t="shared" si="7"/>
        <v>0</v>
      </c>
      <c r="X25" s="1">
        <f t="shared" si="11"/>
        <v>0</v>
      </c>
      <c r="Y25" s="1">
        <f t="shared" si="8"/>
        <v>0</v>
      </c>
      <c r="Z25" s="1">
        <f t="shared" si="8"/>
        <v>0</v>
      </c>
      <c r="AA25" s="1">
        <f t="shared" si="8"/>
        <v>0</v>
      </c>
      <c r="AB25" s="1">
        <f t="shared" si="8"/>
        <v>0</v>
      </c>
    </row>
    <row r="26" spans="1:29">
      <c r="A26" s="77"/>
      <c r="B26" s="76"/>
      <c r="C26" s="16">
        <v>1</v>
      </c>
      <c r="D26" s="16">
        <v>2</v>
      </c>
      <c r="E26" s="64" t="s">
        <v>28</v>
      </c>
      <c r="F26" s="15">
        <v>1</v>
      </c>
      <c r="G26" s="15">
        <v>1</v>
      </c>
      <c r="H26" s="15">
        <v>-1</v>
      </c>
      <c r="I26" s="15">
        <v>-1</v>
      </c>
      <c r="J26" s="15">
        <v>-1</v>
      </c>
      <c r="L26" s="1">
        <f t="shared" si="9"/>
        <v>0</v>
      </c>
      <c r="M26" s="1">
        <f t="shared" si="6"/>
        <v>0</v>
      </c>
      <c r="N26" s="1">
        <f t="shared" si="6"/>
        <v>0</v>
      </c>
      <c r="O26" s="1">
        <f t="shared" si="6"/>
        <v>0</v>
      </c>
      <c r="P26" s="1">
        <f t="shared" si="6"/>
        <v>0</v>
      </c>
      <c r="R26" s="1">
        <f t="shared" si="10"/>
        <v>1</v>
      </c>
      <c r="S26" s="1">
        <f t="shared" si="7"/>
        <v>1</v>
      </c>
      <c r="T26" s="1">
        <f t="shared" si="7"/>
        <v>-1</v>
      </c>
      <c r="U26" s="1">
        <f t="shared" si="7"/>
        <v>-1</v>
      </c>
      <c r="V26" s="1">
        <f t="shared" si="7"/>
        <v>-1</v>
      </c>
      <c r="X26" s="1">
        <f t="shared" si="11"/>
        <v>2</v>
      </c>
      <c r="Y26" s="1">
        <f t="shared" si="8"/>
        <v>2</v>
      </c>
      <c r="Z26" s="1">
        <f t="shared" si="8"/>
        <v>-2</v>
      </c>
      <c r="AA26" s="1">
        <f t="shared" si="8"/>
        <v>-2</v>
      </c>
      <c r="AB26" s="1">
        <f t="shared" si="8"/>
        <v>-2</v>
      </c>
    </row>
    <row r="27" spans="1:29" ht="28.8">
      <c r="A27" s="77"/>
      <c r="B27" s="76"/>
      <c r="C27" s="16">
        <v>1</v>
      </c>
      <c r="D27" s="16">
        <v>2</v>
      </c>
      <c r="E27" s="64" t="s">
        <v>29</v>
      </c>
      <c r="F27" s="15">
        <v>1</v>
      </c>
      <c r="G27" s="15">
        <v>1</v>
      </c>
      <c r="H27" s="15">
        <v>0</v>
      </c>
      <c r="I27" s="15">
        <v>0</v>
      </c>
      <c r="J27" s="15">
        <v>1</v>
      </c>
      <c r="L27" s="1">
        <f t="shared" si="9"/>
        <v>0</v>
      </c>
      <c r="M27" s="1">
        <f t="shared" si="6"/>
        <v>0</v>
      </c>
      <c r="N27" s="1">
        <f t="shared" si="6"/>
        <v>0</v>
      </c>
      <c r="O27" s="1">
        <f t="shared" si="6"/>
        <v>0</v>
      </c>
      <c r="P27" s="1">
        <f t="shared" si="6"/>
        <v>0</v>
      </c>
      <c r="R27" s="1">
        <f t="shared" si="10"/>
        <v>1</v>
      </c>
      <c r="S27" s="1">
        <f t="shared" si="7"/>
        <v>1</v>
      </c>
      <c r="T27" s="1">
        <f t="shared" si="7"/>
        <v>0</v>
      </c>
      <c r="U27" s="1">
        <f t="shared" si="7"/>
        <v>0</v>
      </c>
      <c r="V27" s="1">
        <f t="shared" si="7"/>
        <v>1</v>
      </c>
      <c r="X27" s="1">
        <f t="shared" si="11"/>
        <v>2</v>
      </c>
      <c r="Y27" s="1">
        <f t="shared" si="8"/>
        <v>2</v>
      </c>
      <c r="Z27" s="1">
        <f t="shared" si="8"/>
        <v>0</v>
      </c>
      <c r="AA27" s="1">
        <f t="shared" si="8"/>
        <v>0</v>
      </c>
      <c r="AB27" s="1">
        <f t="shared" si="8"/>
        <v>2</v>
      </c>
    </row>
    <row r="28" spans="1:29" ht="28.8">
      <c r="A28" s="77"/>
      <c r="B28" s="76"/>
      <c r="C28" s="16"/>
      <c r="D28" s="16">
        <v>1</v>
      </c>
      <c r="E28" s="64" t="s">
        <v>30</v>
      </c>
      <c r="F28" s="15">
        <v>1</v>
      </c>
      <c r="G28" s="15">
        <v>0</v>
      </c>
      <c r="H28" s="15">
        <v>0</v>
      </c>
      <c r="I28" s="15">
        <v>0</v>
      </c>
      <c r="J28" s="15">
        <v>0</v>
      </c>
      <c r="L28" s="1">
        <f t="shared" si="9"/>
        <v>0</v>
      </c>
      <c r="M28" s="1">
        <f t="shared" si="6"/>
        <v>0</v>
      </c>
      <c r="N28" s="1">
        <f t="shared" si="6"/>
        <v>0</v>
      </c>
      <c r="O28" s="1">
        <f t="shared" si="6"/>
        <v>0</v>
      </c>
      <c r="P28" s="1">
        <f t="shared" si="6"/>
        <v>0</v>
      </c>
      <c r="R28" s="1">
        <f t="shared" si="10"/>
        <v>0</v>
      </c>
      <c r="S28" s="1">
        <f t="shared" si="7"/>
        <v>0</v>
      </c>
      <c r="T28" s="1">
        <f t="shared" si="7"/>
        <v>0</v>
      </c>
      <c r="U28" s="1">
        <f t="shared" si="7"/>
        <v>0</v>
      </c>
      <c r="V28" s="1">
        <f t="shared" si="7"/>
        <v>0</v>
      </c>
      <c r="X28" s="1">
        <f t="shared" si="11"/>
        <v>1</v>
      </c>
      <c r="Y28" s="1">
        <f t="shared" si="8"/>
        <v>0</v>
      </c>
      <c r="Z28" s="1">
        <f t="shared" si="8"/>
        <v>0</v>
      </c>
      <c r="AA28" s="1">
        <f t="shared" si="8"/>
        <v>0</v>
      </c>
      <c r="AB28" s="1">
        <f t="shared" si="8"/>
        <v>0</v>
      </c>
    </row>
    <row r="29" spans="1:29">
      <c r="A29" s="77"/>
      <c r="B29" s="76"/>
      <c r="C29" s="16"/>
      <c r="D29" s="16"/>
      <c r="E29" s="64" t="s">
        <v>31</v>
      </c>
      <c r="F29" s="15">
        <v>-1</v>
      </c>
      <c r="G29" s="15">
        <v>0</v>
      </c>
      <c r="H29" s="15">
        <v>0</v>
      </c>
      <c r="I29" s="15">
        <v>0</v>
      </c>
      <c r="J29" s="15">
        <v>-1</v>
      </c>
      <c r="L29" s="1">
        <f t="shared" si="9"/>
        <v>0</v>
      </c>
      <c r="M29" s="1">
        <f t="shared" si="6"/>
        <v>0</v>
      </c>
      <c r="N29" s="1">
        <f t="shared" si="6"/>
        <v>0</v>
      </c>
      <c r="O29" s="1">
        <f t="shared" si="6"/>
        <v>0</v>
      </c>
      <c r="P29" s="1">
        <f t="shared" si="6"/>
        <v>0</v>
      </c>
      <c r="R29" s="1">
        <f t="shared" si="10"/>
        <v>0</v>
      </c>
      <c r="S29" s="1">
        <f t="shared" si="7"/>
        <v>0</v>
      </c>
      <c r="T29" s="1">
        <f t="shared" si="7"/>
        <v>0</v>
      </c>
      <c r="U29" s="1">
        <f t="shared" si="7"/>
        <v>0</v>
      </c>
      <c r="V29" s="1">
        <f t="shared" si="7"/>
        <v>0</v>
      </c>
      <c r="X29" s="1">
        <f t="shared" si="11"/>
        <v>0</v>
      </c>
      <c r="Y29" s="1">
        <f t="shared" si="8"/>
        <v>0</v>
      </c>
      <c r="Z29" s="1">
        <f t="shared" si="8"/>
        <v>0</v>
      </c>
      <c r="AA29" s="1">
        <f t="shared" si="8"/>
        <v>0</v>
      </c>
      <c r="AB29" s="1">
        <f t="shared" si="8"/>
        <v>0</v>
      </c>
    </row>
    <row r="30" spans="1:29" ht="28.8">
      <c r="A30" s="77"/>
      <c r="B30" s="76"/>
      <c r="C30" s="16">
        <v>1</v>
      </c>
      <c r="D30" s="16">
        <v>1</v>
      </c>
      <c r="E30" s="64" t="s">
        <v>32</v>
      </c>
      <c r="F30" s="15">
        <v>1</v>
      </c>
      <c r="G30" s="15">
        <v>1</v>
      </c>
      <c r="H30" s="15">
        <v>0</v>
      </c>
      <c r="I30" s="15">
        <v>0</v>
      </c>
      <c r="J30" s="15">
        <v>1</v>
      </c>
      <c r="L30" s="1">
        <f t="shared" si="9"/>
        <v>0</v>
      </c>
      <c r="M30" s="1">
        <f t="shared" si="6"/>
        <v>0</v>
      </c>
      <c r="N30" s="1">
        <f t="shared" si="6"/>
        <v>0</v>
      </c>
      <c r="O30" s="1">
        <f t="shared" si="6"/>
        <v>0</v>
      </c>
      <c r="P30" s="1">
        <f t="shared" si="6"/>
        <v>0</v>
      </c>
      <c r="R30" s="1">
        <f t="shared" si="10"/>
        <v>1</v>
      </c>
      <c r="S30" s="1">
        <f t="shared" si="7"/>
        <v>1</v>
      </c>
      <c r="T30" s="1">
        <f t="shared" si="7"/>
        <v>0</v>
      </c>
      <c r="U30" s="1">
        <f t="shared" si="7"/>
        <v>0</v>
      </c>
      <c r="V30" s="1">
        <f t="shared" si="7"/>
        <v>1</v>
      </c>
      <c r="X30" s="1">
        <f t="shared" si="11"/>
        <v>1</v>
      </c>
      <c r="Y30" s="1">
        <f t="shared" si="8"/>
        <v>1</v>
      </c>
      <c r="Z30" s="1">
        <f t="shared" si="8"/>
        <v>0</v>
      </c>
      <c r="AA30" s="1">
        <f t="shared" si="8"/>
        <v>0</v>
      </c>
      <c r="AB30" s="1">
        <f t="shared" si="8"/>
        <v>1</v>
      </c>
    </row>
    <row r="31" spans="1:29">
      <c r="A31" s="77"/>
      <c r="B31" s="76"/>
      <c r="C31" s="16"/>
      <c r="D31" s="16"/>
      <c r="E31" s="64"/>
      <c r="F31" s="15"/>
      <c r="G31" s="15"/>
      <c r="H31" s="15"/>
      <c r="I31" s="15"/>
      <c r="J31" s="17" t="s">
        <v>33</v>
      </c>
      <c r="L31" s="18">
        <f>SUM(L20:L30)/SUM($B$20:$B$30)</f>
        <v>0</v>
      </c>
      <c r="M31" s="18">
        <f t="shared" ref="M31:P31" si="12">SUM(M20:M30)/SUM($B$20:$B$30)</f>
        <v>-1</v>
      </c>
      <c r="N31" s="18">
        <f t="shared" si="12"/>
        <v>-1</v>
      </c>
      <c r="O31" s="18">
        <f t="shared" si="12"/>
        <v>-1</v>
      </c>
      <c r="P31" s="18">
        <f t="shared" si="12"/>
        <v>0</v>
      </c>
      <c r="R31" s="18">
        <f>SUM(R20:R30)/SUM($C$20:$C$30)</f>
        <v>0.8</v>
      </c>
      <c r="S31" s="18">
        <f t="shared" ref="S31:V31" si="13">SUM(S20:S30)/SUM($C$20:$C$30)</f>
        <v>0.6</v>
      </c>
      <c r="T31" s="18">
        <f t="shared" si="13"/>
        <v>-0.2</v>
      </c>
      <c r="U31" s="18">
        <f t="shared" si="13"/>
        <v>-0.2</v>
      </c>
      <c r="V31" s="18">
        <f t="shared" si="13"/>
        <v>0.4</v>
      </c>
      <c r="X31" s="18">
        <f>SUM(X20:X30)/SUM($D$20:$D$30)</f>
        <v>0.8</v>
      </c>
      <c r="Y31" s="18">
        <f t="shared" ref="Y31:AB31" si="14">SUM(Y20:Y30)/SUM($D$20:$D$30)</f>
        <v>0.4</v>
      </c>
      <c r="Z31" s="18">
        <f t="shared" si="14"/>
        <v>-0.4</v>
      </c>
      <c r="AA31" s="18">
        <f t="shared" si="14"/>
        <v>-0.4</v>
      </c>
      <c r="AB31" s="18">
        <f t="shared" si="14"/>
        <v>0.1</v>
      </c>
    </row>
    <row r="32" spans="1:29">
      <c r="A32" s="77"/>
      <c r="B32" s="76"/>
      <c r="C32" s="16"/>
      <c r="D32" s="16"/>
      <c r="E32" s="64"/>
      <c r="F32" s="15"/>
      <c r="G32" s="15"/>
      <c r="H32" s="15"/>
      <c r="I32" s="15"/>
      <c r="J32" s="15"/>
      <c r="R32" s="1"/>
      <c r="S32" s="1"/>
      <c r="T32" s="1"/>
      <c r="U32" s="1"/>
      <c r="V32" s="1"/>
      <c r="X32" s="1"/>
      <c r="Y32" s="1"/>
      <c r="Z32" s="1"/>
      <c r="AA32" s="1"/>
      <c r="AB32" s="1"/>
    </row>
    <row r="33" spans="1:28">
      <c r="A33" s="77"/>
      <c r="B33" s="76"/>
      <c r="C33" s="16"/>
      <c r="D33" s="16"/>
      <c r="E33" s="65" t="s">
        <v>34</v>
      </c>
      <c r="F33" s="11"/>
      <c r="G33" s="11"/>
      <c r="H33" s="11"/>
      <c r="I33" s="11"/>
      <c r="J33" s="11"/>
      <c r="R33" s="1"/>
      <c r="S33" s="1"/>
      <c r="T33" s="1"/>
      <c r="U33" s="1"/>
      <c r="V33" s="1"/>
      <c r="X33" s="1"/>
      <c r="Y33" s="1"/>
      <c r="Z33" s="1"/>
      <c r="AA33" s="1"/>
      <c r="AB33" s="1"/>
    </row>
    <row r="34" spans="1:28">
      <c r="A34" s="77"/>
      <c r="B34" s="76"/>
      <c r="C34" s="16"/>
      <c r="D34" s="16"/>
      <c r="E34" s="66" t="s">
        <v>35</v>
      </c>
      <c r="F34" s="11"/>
      <c r="G34" s="11"/>
      <c r="H34" s="11"/>
      <c r="I34" s="11"/>
      <c r="J34" s="11"/>
      <c r="R34" s="1"/>
      <c r="S34" s="1"/>
      <c r="T34" s="1"/>
      <c r="U34" s="1"/>
      <c r="V34" s="1"/>
      <c r="X34" s="1"/>
      <c r="Y34" s="1"/>
      <c r="Z34" s="1"/>
      <c r="AA34" s="1"/>
      <c r="AB34" s="1"/>
    </row>
    <row r="35" spans="1:28">
      <c r="A35" s="77"/>
      <c r="B35" s="76"/>
      <c r="C35" s="16">
        <v>1</v>
      </c>
      <c r="D35" s="16"/>
      <c r="E35" s="64" t="s">
        <v>36</v>
      </c>
      <c r="F35" s="15">
        <v>0</v>
      </c>
      <c r="G35" s="15">
        <v>1</v>
      </c>
      <c r="H35" s="15">
        <v>-1</v>
      </c>
      <c r="I35" s="15">
        <v>1</v>
      </c>
      <c r="J35" s="15">
        <v>1</v>
      </c>
      <c r="L35" s="1">
        <f t="shared" ref="L35:P57" si="15">$B35*F35</f>
        <v>0</v>
      </c>
      <c r="M35" s="1">
        <f t="shared" si="15"/>
        <v>0</v>
      </c>
      <c r="N35" s="1">
        <f t="shared" si="15"/>
        <v>0</v>
      </c>
      <c r="O35" s="1">
        <f t="shared" si="15"/>
        <v>0</v>
      </c>
      <c r="P35" s="1">
        <f t="shared" si="15"/>
        <v>0</v>
      </c>
      <c r="R35" s="1">
        <f>$C35*F35</f>
        <v>0</v>
      </c>
      <c r="S35" s="1">
        <f t="shared" ref="S35:V57" si="16">$C35*G35</f>
        <v>1</v>
      </c>
      <c r="T35" s="1">
        <f t="shared" si="16"/>
        <v>-1</v>
      </c>
      <c r="U35" s="1">
        <f t="shared" si="16"/>
        <v>1</v>
      </c>
      <c r="V35" s="1">
        <f t="shared" si="16"/>
        <v>1</v>
      </c>
      <c r="X35" s="1">
        <f>$D35*F35</f>
        <v>0</v>
      </c>
      <c r="Y35" s="1">
        <f t="shared" ref="Y35:AB57" si="17">$D35*G35</f>
        <v>0</v>
      </c>
      <c r="Z35" s="1">
        <f t="shared" si="17"/>
        <v>0</v>
      </c>
      <c r="AA35" s="1">
        <f t="shared" si="17"/>
        <v>0</v>
      </c>
      <c r="AB35" s="1">
        <f t="shared" si="17"/>
        <v>0</v>
      </c>
    </row>
    <row r="36" spans="1:28" ht="28.8">
      <c r="A36" s="77"/>
      <c r="B36" s="76"/>
      <c r="C36" s="16"/>
      <c r="D36" s="16"/>
      <c r="E36" s="64" t="s">
        <v>37</v>
      </c>
      <c r="F36" s="15">
        <v>-1</v>
      </c>
      <c r="G36" s="15">
        <v>1</v>
      </c>
      <c r="H36" s="15">
        <v>1</v>
      </c>
      <c r="I36" s="15">
        <v>1</v>
      </c>
      <c r="J36" s="15">
        <v>1</v>
      </c>
      <c r="L36" s="1">
        <f t="shared" si="15"/>
        <v>0</v>
      </c>
      <c r="M36" s="1">
        <f t="shared" si="15"/>
        <v>0</v>
      </c>
      <c r="N36" s="1">
        <f t="shared" si="15"/>
        <v>0</v>
      </c>
      <c r="O36" s="1">
        <f t="shared" si="15"/>
        <v>0</v>
      </c>
      <c r="P36" s="1">
        <f>$B36*J36</f>
        <v>0</v>
      </c>
      <c r="R36" s="1">
        <f t="shared" ref="R36:R57" si="18">$C36*F36</f>
        <v>0</v>
      </c>
      <c r="S36" s="1">
        <f t="shared" si="16"/>
        <v>0</v>
      </c>
      <c r="T36" s="1">
        <f t="shared" si="16"/>
        <v>0</v>
      </c>
      <c r="U36" s="1">
        <f t="shared" si="16"/>
        <v>0</v>
      </c>
      <c r="V36" s="1">
        <f t="shared" si="16"/>
        <v>0</v>
      </c>
      <c r="X36" s="1">
        <f t="shared" ref="X36:X57" si="19">$D36*F36</f>
        <v>0</v>
      </c>
      <c r="Y36" s="1">
        <f t="shared" si="17"/>
        <v>0</v>
      </c>
      <c r="Z36" s="1">
        <f t="shared" si="17"/>
        <v>0</v>
      </c>
      <c r="AA36" s="1">
        <f t="shared" si="17"/>
        <v>0</v>
      </c>
      <c r="AB36" s="1">
        <f t="shared" si="17"/>
        <v>0</v>
      </c>
    </row>
    <row r="37" spans="1:28">
      <c r="A37" s="77"/>
      <c r="B37" s="76"/>
      <c r="C37" s="16">
        <v>1</v>
      </c>
      <c r="D37" s="16"/>
      <c r="E37" s="64" t="s">
        <v>38</v>
      </c>
      <c r="F37" s="15">
        <v>0</v>
      </c>
      <c r="G37" s="15">
        <v>0</v>
      </c>
      <c r="H37" s="15">
        <v>-1</v>
      </c>
      <c r="I37" s="15">
        <v>0</v>
      </c>
      <c r="J37" s="15">
        <v>1</v>
      </c>
      <c r="L37" s="1">
        <f t="shared" si="15"/>
        <v>0</v>
      </c>
      <c r="M37" s="1">
        <f t="shared" si="15"/>
        <v>0</v>
      </c>
      <c r="N37" s="1">
        <f t="shared" si="15"/>
        <v>0</v>
      </c>
      <c r="O37" s="1">
        <f t="shared" si="15"/>
        <v>0</v>
      </c>
      <c r="P37" s="1">
        <f t="shared" si="15"/>
        <v>0</v>
      </c>
      <c r="R37" s="1">
        <f t="shared" si="18"/>
        <v>0</v>
      </c>
      <c r="S37" s="1">
        <f t="shared" si="16"/>
        <v>0</v>
      </c>
      <c r="T37" s="1">
        <f t="shared" si="16"/>
        <v>-1</v>
      </c>
      <c r="U37" s="1">
        <f t="shared" si="16"/>
        <v>0</v>
      </c>
      <c r="V37" s="1">
        <f t="shared" si="16"/>
        <v>1</v>
      </c>
      <c r="X37" s="1">
        <f t="shared" si="19"/>
        <v>0</v>
      </c>
      <c r="Y37" s="1">
        <f t="shared" si="17"/>
        <v>0</v>
      </c>
      <c r="Z37" s="1">
        <f t="shared" si="17"/>
        <v>0</v>
      </c>
      <c r="AA37" s="1">
        <f t="shared" si="17"/>
        <v>0</v>
      </c>
      <c r="AB37" s="1">
        <f t="shared" si="17"/>
        <v>0</v>
      </c>
    </row>
    <row r="38" spans="1:28" ht="28.8">
      <c r="A38" s="77"/>
      <c r="B38" s="76"/>
      <c r="C38" s="16"/>
      <c r="D38" s="16"/>
      <c r="E38" s="66" t="s">
        <v>39</v>
      </c>
      <c r="F38" s="11"/>
      <c r="G38" s="11"/>
      <c r="H38" s="11"/>
      <c r="I38" s="11"/>
      <c r="J38" s="11"/>
      <c r="L38" s="1">
        <f t="shared" si="15"/>
        <v>0</v>
      </c>
      <c r="M38" s="1">
        <f t="shared" si="15"/>
        <v>0</v>
      </c>
      <c r="N38" s="1">
        <f t="shared" si="15"/>
        <v>0</v>
      </c>
      <c r="O38" s="1">
        <f t="shared" si="15"/>
        <v>0</v>
      </c>
      <c r="P38" s="1">
        <f t="shared" si="15"/>
        <v>0</v>
      </c>
      <c r="R38" s="1">
        <f t="shared" si="18"/>
        <v>0</v>
      </c>
      <c r="S38" s="1">
        <f t="shared" si="16"/>
        <v>0</v>
      </c>
      <c r="T38" s="1">
        <f t="shared" si="16"/>
        <v>0</v>
      </c>
      <c r="U38" s="1">
        <f t="shared" si="16"/>
        <v>0</v>
      </c>
      <c r="V38" s="1">
        <f t="shared" si="16"/>
        <v>0</v>
      </c>
      <c r="X38" s="1">
        <f t="shared" si="19"/>
        <v>0</v>
      </c>
      <c r="Y38" s="1">
        <f t="shared" si="17"/>
        <v>0</v>
      </c>
      <c r="Z38" s="1">
        <f t="shared" si="17"/>
        <v>0</v>
      </c>
      <c r="AA38" s="1">
        <f t="shared" si="17"/>
        <v>0</v>
      </c>
      <c r="AB38" s="1">
        <f t="shared" si="17"/>
        <v>0</v>
      </c>
    </row>
    <row r="39" spans="1:28">
      <c r="A39" s="77"/>
      <c r="B39" s="76"/>
      <c r="C39" s="16">
        <v>1</v>
      </c>
      <c r="D39" s="16"/>
      <c r="E39" s="64" t="s">
        <v>40</v>
      </c>
      <c r="F39" s="15">
        <v>-1</v>
      </c>
      <c r="G39" s="15">
        <v>0</v>
      </c>
      <c r="H39" s="15">
        <v>-1</v>
      </c>
      <c r="I39" s="15">
        <v>1</v>
      </c>
      <c r="J39" s="15">
        <v>1</v>
      </c>
      <c r="L39" s="1">
        <f t="shared" si="15"/>
        <v>0</v>
      </c>
      <c r="M39" s="1">
        <f t="shared" si="15"/>
        <v>0</v>
      </c>
      <c r="N39" s="1">
        <f t="shared" si="15"/>
        <v>0</v>
      </c>
      <c r="O39" s="1">
        <f t="shared" si="15"/>
        <v>0</v>
      </c>
      <c r="P39" s="1">
        <f t="shared" si="15"/>
        <v>0</v>
      </c>
      <c r="R39" s="1">
        <f t="shared" si="18"/>
        <v>-1</v>
      </c>
      <c r="S39" s="1">
        <f t="shared" si="16"/>
        <v>0</v>
      </c>
      <c r="T39" s="1">
        <f t="shared" si="16"/>
        <v>-1</v>
      </c>
      <c r="U39" s="1">
        <f t="shared" si="16"/>
        <v>1</v>
      </c>
      <c r="V39" s="1">
        <f t="shared" si="16"/>
        <v>1</v>
      </c>
      <c r="X39" s="1">
        <f t="shared" si="19"/>
        <v>0</v>
      </c>
      <c r="Y39" s="1">
        <f t="shared" si="17"/>
        <v>0</v>
      </c>
      <c r="Z39" s="1">
        <f t="shared" si="17"/>
        <v>0</v>
      </c>
      <c r="AA39" s="1">
        <f t="shared" si="17"/>
        <v>0</v>
      </c>
      <c r="AB39" s="1">
        <f t="shared" si="17"/>
        <v>0</v>
      </c>
    </row>
    <row r="40" spans="1:28" ht="28.8">
      <c r="A40" s="77"/>
      <c r="B40" s="76"/>
      <c r="C40" s="16"/>
      <c r="D40" s="16"/>
      <c r="E40" s="64" t="s">
        <v>41</v>
      </c>
      <c r="F40" s="15">
        <v>-1</v>
      </c>
      <c r="G40" s="15">
        <v>0</v>
      </c>
      <c r="H40" s="15">
        <v>-1</v>
      </c>
      <c r="I40" s="15">
        <v>1</v>
      </c>
      <c r="J40" s="15">
        <v>1</v>
      </c>
      <c r="L40" s="1">
        <f t="shared" si="15"/>
        <v>0</v>
      </c>
      <c r="M40" s="1">
        <f t="shared" si="15"/>
        <v>0</v>
      </c>
      <c r="N40" s="1">
        <f t="shared" si="15"/>
        <v>0</v>
      </c>
      <c r="O40" s="1">
        <f t="shared" si="15"/>
        <v>0</v>
      </c>
      <c r="P40" s="1">
        <f t="shared" si="15"/>
        <v>0</v>
      </c>
      <c r="R40" s="1">
        <f t="shared" si="18"/>
        <v>0</v>
      </c>
      <c r="S40" s="1">
        <f t="shared" si="16"/>
        <v>0</v>
      </c>
      <c r="T40" s="1">
        <f t="shared" si="16"/>
        <v>0</v>
      </c>
      <c r="U40" s="1">
        <f t="shared" si="16"/>
        <v>0</v>
      </c>
      <c r="V40" s="1">
        <f t="shared" si="16"/>
        <v>0</v>
      </c>
      <c r="X40" s="1">
        <f t="shared" si="19"/>
        <v>0</v>
      </c>
      <c r="Y40" s="1">
        <f t="shared" si="17"/>
        <v>0</v>
      </c>
      <c r="Z40" s="1">
        <f t="shared" si="17"/>
        <v>0</v>
      </c>
      <c r="AA40" s="1">
        <f t="shared" si="17"/>
        <v>0</v>
      </c>
      <c r="AB40" s="1">
        <f t="shared" si="17"/>
        <v>0</v>
      </c>
    </row>
    <row r="41" spans="1:28" ht="28.8">
      <c r="A41" s="77"/>
      <c r="B41" s="76">
        <v>1</v>
      </c>
      <c r="C41" s="16">
        <v>2</v>
      </c>
      <c r="D41" s="16"/>
      <c r="E41" s="64" t="s">
        <v>42</v>
      </c>
      <c r="F41" s="15">
        <v>-1</v>
      </c>
      <c r="G41" s="15">
        <v>0</v>
      </c>
      <c r="H41" s="15">
        <v>-1</v>
      </c>
      <c r="I41" s="15">
        <v>1</v>
      </c>
      <c r="J41" s="15">
        <v>1</v>
      </c>
      <c r="L41" s="1">
        <f t="shared" si="15"/>
        <v>-1</v>
      </c>
      <c r="M41" s="1">
        <f t="shared" si="15"/>
        <v>0</v>
      </c>
      <c r="N41" s="1">
        <f t="shared" si="15"/>
        <v>-1</v>
      </c>
      <c r="O41" s="1">
        <f t="shared" si="15"/>
        <v>1</v>
      </c>
      <c r="P41" s="1">
        <f t="shared" si="15"/>
        <v>1</v>
      </c>
      <c r="R41" s="1">
        <f t="shared" si="18"/>
        <v>-2</v>
      </c>
      <c r="S41" s="1">
        <f t="shared" si="16"/>
        <v>0</v>
      </c>
      <c r="T41" s="1">
        <f t="shared" si="16"/>
        <v>-2</v>
      </c>
      <c r="U41" s="1">
        <f t="shared" si="16"/>
        <v>2</v>
      </c>
      <c r="V41" s="1">
        <f t="shared" si="16"/>
        <v>2</v>
      </c>
      <c r="X41" s="1">
        <f t="shared" si="19"/>
        <v>0</v>
      </c>
      <c r="Y41" s="1">
        <f t="shared" si="17"/>
        <v>0</v>
      </c>
      <c r="Z41" s="1">
        <f t="shared" si="17"/>
        <v>0</v>
      </c>
      <c r="AA41" s="1">
        <f t="shared" si="17"/>
        <v>0</v>
      </c>
      <c r="AB41" s="1">
        <f t="shared" si="17"/>
        <v>0</v>
      </c>
    </row>
    <row r="42" spans="1:28">
      <c r="A42" s="78"/>
      <c r="B42" s="76"/>
      <c r="C42" s="16"/>
      <c r="D42" s="16"/>
      <c r="E42" s="64" t="s">
        <v>43</v>
      </c>
      <c r="F42" s="15">
        <v>1</v>
      </c>
      <c r="G42" s="15">
        <v>-1</v>
      </c>
      <c r="H42" s="15">
        <v>-1</v>
      </c>
      <c r="I42" s="15">
        <v>-1</v>
      </c>
      <c r="J42" s="15">
        <v>-1</v>
      </c>
      <c r="L42" s="1">
        <f t="shared" si="15"/>
        <v>0</v>
      </c>
      <c r="M42" s="1">
        <f t="shared" si="15"/>
        <v>0</v>
      </c>
      <c r="N42" s="1">
        <f t="shared" si="15"/>
        <v>0</v>
      </c>
      <c r="O42" s="1">
        <f t="shared" si="15"/>
        <v>0</v>
      </c>
      <c r="P42" s="1">
        <f t="shared" si="15"/>
        <v>0</v>
      </c>
      <c r="R42" s="1">
        <f t="shared" si="18"/>
        <v>0</v>
      </c>
      <c r="S42" s="1">
        <f t="shared" si="16"/>
        <v>0</v>
      </c>
      <c r="T42" s="1">
        <f t="shared" si="16"/>
        <v>0</v>
      </c>
      <c r="U42" s="1">
        <f t="shared" si="16"/>
        <v>0</v>
      </c>
      <c r="V42" s="1">
        <f t="shared" si="16"/>
        <v>0</v>
      </c>
      <c r="X42" s="1">
        <f t="shared" si="19"/>
        <v>0</v>
      </c>
      <c r="Y42" s="1">
        <f t="shared" si="17"/>
        <v>0</v>
      </c>
      <c r="Z42" s="1">
        <f t="shared" si="17"/>
        <v>0</v>
      </c>
      <c r="AA42" s="1">
        <f t="shared" si="17"/>
        <v>0</v>
      </c>
      <c r="AB42" s="1">
        <f t="shared" si="17"/>
        <v>0</v>
      </c>
    </row>
    <row r="43" spans="1:28">
      <c r="A43" s="78"/>
      <c r="B43" s="76"/>
      <c r="C43" s="16"/>
      <c r="D43" s="16"/>
      <c r="E43" s="64" t="s">
        <v>44</v>
      </c>
      <c r="F43" s="15">
        <v>0</v>
      </c>
      <c r="G43" s="15">
        <v>1</v>
      </c>
      <c r="H43" s="15">
        <v>0</v>
      </c>
      <c r="I43" s="15">
        <v>1</v>
      </c>
      <c r="J43" s="15">
        <v>1</v>
      </c>
      <c r="L43" s="1">
        <f t="shared" si="15"/>
        <v>0</v>
      </c>
      <c r="M43" s="1">
        <f t="shared" si="15"/>
        <v>0</v>
      </c>
      <c r="N43" s="1">
        <f t="shared" si="15"/>
        <v>0</v>
      </c>
      <c r="O43" s="1">
        <f t="shared" si="15"/>
        <v>0</v>
      </c>
      <c r="P43" s="1">
        <f t="shared" si="15"/>
        <v>0</v>
      </c>
      <c r="R43" s="1">
        <f t="shared" si="18"/>
        <v>0</v>
      </c>
      <c r="S43" s="1">
        <f t="shared" si="16"/>
        <v>0</v>
      </c>
      <c r="T43" s="1">
        <f t="shared" si="16"/>
        <v>0</v>
      </c>
      <c r="U43" s="1">
        <f t="shared" si="16"/>
        <v>0</v>
      </c>
      <c r="V43" s="1">
        <f t="shared" si="16"/>
        <v>0</v>
      </c>
      <c r="X43" s="1">
        <f t="shared" si="19"/>
        <v>0</v>
      </c>
      <c r="Y43" s="1">
        <f t="shared" si="17"/>
        <v>0</v>
      </c>
      <c r="Z43" s="1">
        <f t="shared" si="17"/>
        <v>0</v>
      </c>
      <c r="AA43" s="1">
        <f t="shared" si="17"/>
        <v>0</v>
      </c>
      <c r="AB43" s="1">
        <f t="shared" si="17"/>
        <v>0</v>
      </c>
    </row>
    <row r="44" spans="1:28">
      <c r="A44" s="78"/>
      <c r="B44" s="76"/>
      <c r="C44" s="16"/>
      <c r="D44" s="16"/>
      <c r="E44" s="66" t="s">
        <v>45</v>
      </c>
      <c r="F44" s="11"/>
      <c r="G44" s="11"/>
      <c r="H44" s="11"/>
      <c r="I44" s="11"/>
      <c r="J44" s="11"/>
      <c r="L44" s="1">
        <f t="shared" si="15"/>
        <v>0</v>
      </c>
      <c r="M44" s="1">
        <f t="shared" si="15"/>
        <v>0</v>
      </c>
      <c r="N44" s="1">
        <f t="shared" si="15"/>
        <v>0</v>
      </c>
      <c r="O44" s="1">
        <f t="shared" si="15"/>
        <v>0</v>
      </c>
      <c r="P44" s="1">
        <f t="shared" si="15"/>
        <v>0</v>
      </c>
      <c r="R44" s="1">
        <f t="shared" si="18"/>
        <v>0</v>
      </c>
      <c r="S44" s="1">
        <f t="shared" si="16"/>
        <v>0</v>
      </c>
      <c r="T44" s="1">
        <f t="shared" si="16"/>
        <v>0</v>
      </c>
      <c r="U44" s="1">
        <f t="shared" si="16"/>
        <v>0</v>
      </c>
      <c r="V44" s="1">
        <f t="shared" si="16"/>
        <v>0</v>
      </c>
      <c r="X44" s="1">
        <f t="shared" si="19"/>
        <v>0</v>
      </c>
      <c r="Y44" s="1">
        <f t="shared" si="17"/>
        <v>0</v>
      </c>
      <c r="Z44" s="1">
        <f t="shared" si="17"/>
        <v>0</v>
      </c>
      <c r="AA44" s="1">
        <f t="shared" si="17"/>
        <v>0</v>
      </c>
      <c r="AB44" s="1">
        <f t="shared" si="17"/>
        <v>0</v>
      </c>
    </row>
    <row r="45" spans="1:28">
      <c r="A45" s="79"/>
      <c r="B45" s="76"/>
      <c r="C45" s="16"/>
      <c r="D45" s="32">
        <v>1</v>
      </c>
      <c r="E45" s="64" t="s">
        <v>46</v>
      </c>
      <c r="F45" s="15">
        <v>0</v>
      </c>
      <c r="G45" s="15">
        <v>1</v>
      </c>
      <c r="H45" s="15">
        <v>1</v>
      </c>
      <c r="I45" s="15">
        <v>0</v>
      </c>
      <c r="J45" s="15">
        <v>1</v>
      </c>
      <c r="L45" s="1">
        <f t="shared" si="15"/>
        <v>0</v>
      </c>
      <c r="M45" s="1">
        <f t="shared" si="15"/>
        <v>0</v>
      </c>
      <c r="N45" s="1">
        <f t="shared" si="15"/>
        <v>0</v>
      </c>
      <c r="O45" s="1">
        <f t="shared" si="15"/>
        <v>0</v>
      </c>
      <c r="P45" s="1">
        <f t="shared" si="15"/>
        <v>0</v>
      </c>
      <c r="R45" s="1">
        <f t="shared" si="18"/>
        <v>0</v>
      </c>
      <c r="S45" s="1">
        <f t="shared" si="16"/>
        <v>0</v>
      </c>
      <c r="T45" s="1">
        <f t="shared" si="16"/>
        <v>0</v>
      </c>
      <c r="U45" s="1">
        <f t="shared" si="16"/>
        <v>0</v>
      </c>
      <c r="V45" s="1">
        <f t="shared" si="16"/>
        <v>0</v>
      </c>
      <c r="X45" s="1">
        <f t="shared" si="19"/>
        <v>0</v>
      </c>
      <c r="Y45" s="1">
        <f t="shared" si="17"/>
        <v>1</v>
      </c>
      <c r="Z45" s="1">
        <f t="shared" si="17"/>
        <v>1</v>
      </c>
      <c r="AA45" s="1">
        <f t="shared" si="17"/>
        <v>0</v>
      </c>
      <c r="AB45" s="1">
        <f t="shared" si="17"/>
        <v>1</v>
      </c>
    </row>
    <row r="46" spans="1:28">
      <c r="A46" s="77"/>
      <c r="B46" s="76">
        <v>2</v>
      </c>
      <c r="C46" s="16">
        <v>2</v>
      </c>
      <c r="D46" s="16">
        <v>2</v>
      </c>
      <c r="E46" s="64" t="s">
        <v>47</v>
      </c>
      <c r="F46" s="15">
        <v>-1</v>
      </c>
      <c r="G46" s="15">
        <v>0</v>
      </c>
      <c r="H46" s="15">
        <v>0</v>
      </c>
      <c r="I46" s="15">
        <v>0</v>
      </c>
      <c r="J46" s="15">
        <v>0</v>
      </c>
      <c r="L46" s="1">
        <f t="shared" si="15"/>
        <v>-2</v>
      </c>
      <c r="M46" s="1">
        <f t="shared" si="15"/>
        <v>0</v>
      </c>
      <c r="N46" s="1">
        <f t="shared" si="15"/>
        <v>0</v>
      </c>
      <c r="O46" s="1">
        <f t="shared" si="15"/>
        <v>0</v>
      </c>
      <c r="P46" s="1">
        <f t="shared" si="15"/>
        <v>0</v>
      </c>
      <c r="R46" s="1">
        <f t="shared" si="18"/>
        <v>-2</v>
      </c>
      <c r="S46" s="1">
        <f t="shared" si="16"/>
        <v>0</v>
      </c>
      <c r="T46" s="1">
        <f t="shared" si="16"/>
        <v>0</v>
      </c>
      <c r="U46" s="1">
        <f t="shared" si="16"/>
        <v>0</v>
      </c>
      <c r="V46" s="1">
        <f t="shared" si="16"/>
        <v>0</v>
      </c>
      <c r="X46" s="1">
        <f t="shared" si="19"/>
        <v>-2</v>
      </c>
      <c r="Y46" s="1">
        <f t="shared" si="17"/>
        <v>0</v>
      </c>
      <c r="Z46" s="1">
        <f t="shared" si="17"/>
        <v>0</v>
      </c>
      <c r="AA46" s="1">
        <f t="shared" si="17"/>
        <v>0</v>
      </c>
      <c r="AB46" s="1">
        <f t="shared" si="17"/>
        <v>0</v>
      </c>
    </row>
    <row r="47" spans="1:28">
      <c r="A47" s="78"/>
      <c r="B47" s="76"/>
      <c r="C47" s="16"/>
      <c r="D47" s="16"/>
      <c r="E47" s="64" t="s">
        <v>48</v>
      </c>
      <c r="F47" s="15">
        <v>-1</v>
      </c>
      <c r="G47" s="15">
        <v>0</v>
      </c>
      <c r="H47" s="15">
        <v>0</v>
      </c>
      <c r="I47" s="15">
        <v>0</v>
      </c>
      <c r="J47" s="15">
        <v>0</v>
      </c>
      <c r="L47" s="1">
        <f t="shared" si="15"/>
        <v>0</v>
      </c>
      <c r="M47" s="1">
        <f t="shared" si="15"/>
        <v>0</v>
      </c>
      <c r="N47" s="1">
        <f t="shared" si="15"/>
        <v>0</v>
      </c>
      <c r="O47" s="1">
        <f t="shared" si="15"/>
        <v>0</v>
      </c>
      <c r="P47" s="1">
        <f t="shared" si="15"/>
        <v>0</v>
      </c>
      <c r="R47" s="1">
        <f t="shared" si="18"/>
        <v>0</v>
      </c>
      <c r="S47" s="1">
        <f t="shared" si="16"/>
        <v>0</v>
      </c>
      <c r="T47" s="1">
        <f t="shared" si="16"/>
        <v>0</v>
      </c>
      <c r="U47" s="1">
        <f t="shared" si="16"/>
        <v>0</v>
      </c>
      <c r="V47" s="1">
        <f t="shared" si="16"/>
        <v>0</v>
      </c>
      <c r="X47" s="1">
        <f t="shared" si="19"/>
        <v>0</v>
      </c>
      <c r="Y47" s="1">
        <f t="shared" si="17"/>
        <v>0</v>
      </c>
      <c r="Z47" s="1">
        <f t="shared" si="17"/>
        <v>0</v>
      </c>
      <c r="AA47" s="1">
        <f t="shared" si="17"/>
        <v>0</v>
      </c>
      <c r="AB47" s="1">
        <f t="shared" si="17"/>
        <v>0</v>
      </c>
    </row>
    <row r="48" spans="1:28" ht="28.8">
      <c r="A48" s="77"/>
      <c r="B48" s="76">
        <v>2</v>
      </c>
      <c r="C48" s="16">
        <v>1</v>
      </c>
      <c r="D48" s="16">
        <v>2</v>
      </c>
      <c r="E48" s="64" t="s">
        <v>49</v>
      </c>
      <c r="F48" s="15">
        <v>1</v>
      </c>
      <c r="G48" s="15">
        <v>1</v>
      </c>
      <c r="H48" s="15">
        <v>-1</v>
      </c>
      <c r="I48" s="15">
        <v>-1</v>
      </c>
      <c r="J48" s="15">
        <v>0</v>
      </c>
      <c r="L48" s="1">
        <f t="shared" si="15"/>
        <v>2</v>
      </c>
      <c r="M48" s="1">
        <f t="shared" si="15"/>
        <v>2</v>
      </c>
      <c r="N48" s="1">
        <f t="shared" si="15"/>
        <v>-2</v>
      </c>
      <c r="O48" s="1">
        <f t="shared" si="15"/>
        <v>-2</v>
      </c>
      <c r="P48" s="1">
        <f t="shared" si="15"/>
        <v>0</v>
      </c>
      <c r="R48" s="1">
        <f t="shared" si="18"/>
        <v>1</v>
      </c>
      <c r="S48" s="1">
        <f t="shared" si="16"/>
        <v>1</v>
      </c>
      <c r="T48" s="1">
        <f t="shared" si="16"/>
        <v>-1</v>
      </c>
      <c r="U48" s="1">
        <f t="shared" si="16"/>
        <v>-1</v>
      </c>
      <c r="V48" s="1">
        <f t="shared" si="16"/>
        <v>0</v>
      </c>
      <c r="X48" s="1">
        <f t="shared" si="19"/>
        <v>2</v>
      </c>
      <c r="Y48" s="1">
        <f t="shared" si="17"/>
        <v>2</v>
      </c>
      <c r="Z48" s="1">
        <f t="shared" si="17"/>
        <v>-2</v>
      </c>
      <c r="AA48" s="1">
        <f t="shared" si="17"/>
        <v>-2</v>
      </c>
      <c r="AB48" s="1">
        <f t="shared" si="17"/>
        <v>0</v>
      </c>
    </row>
    <row r="49" spans="1:28" ht="28.8">
      <c r="A49" s="78"/>
      <c r="B49" s="76"/>
      <c r="C49" s="16"/>
      <c r="D49" s="16"/>
      <c r="E49" s="64" t="s">
        <v>50</v>
      </c>
      <c r="F49" s="15">
        <v>1</v>
      </c>
      <c r="G49" s="15">
        <v>0</v>
      </c>
      <c r="H49" s="15">
        <v>0</v>
      </c>
      <c r="I49" s="15">
        <v>1</v>
      </c>
      <c r="J49" s="15">
        <v>0</v>
      </c>
      <c r="L49" s="1">
        <f t="shared" si="15"/>
        <v>0</v>
      </c>
      <c r="M49" s="1">
        <f t="shared" si="15"/>
        <v>0</v>
      </c>
      <c r="N49" s="1">
        <f t="shared" si="15"/>
        <v>0</v>
      </c>
      <c r="O49" s="1">
        <f t="shared" si="15"/>
        <v>0</v>
      </c>
      <c r="P49" s="1">
        <f t="shared" si="15"/>
        <v>0</v>
      </c>
      <c r="R49" s="1">
        <f t="shared" si="18"/>
        <v>0</v>
      </c>
      <c r="S49" s="1">
        <f t="shared" si="16"/>
        <v>0</v>
      </c>
      <c r="T49" s="1">
        <f t="shared" si="16"/>
        <v>0</v>
      </c>
      <c r="U49" s="1">
        <f t="shared" si="16"/>
        <v>0</v>
      </c>
      <c r="V49" s="1">
        <f t="shared" si="16"/>
        <v>0</v>
      </c>
      <c r="X49" s="1">
        <f t="shared" si="19"/>
        <v>0</v>
      </c>
      <c r="Y49" s="1">
        <f t="shared" si="17"/>
        <v>0</v>
      </c>
      <c r="Z49" s="1">
        <f t="shared" si="17"/>
        <v>0</v>
      </c>
      <c r="AA49" s="1">
        <f t="shared" si="17"/>
        <v>0</v>
      </c>
      <c r="AB49" s="1">
        <f t="shared" si="17"/>
        <v>0</v>
      </c>
    </row>
    <row r="50" spans="1:28">
      <c r="A50" s="78"/>
      <c r="B50" s="76"/>
      <c r="C50" s="16"/>
      <c r="D50" s="16"/>
      <c r="E50" s="66" t="s">
        <v>51</v>
      </c>
      <c r="F50" s="11"/>
      <c r="G50" s="11"/>
      <c r="H50" s="11"/>
      <c r="I50" s="11"/>
      <c r="J50" s="11"/>
      <c r="L50" s="1">
        <f t="shared" si="15"/>
        <v>0</v>
      </c>
      <c r="M50" s="1">
        <f t="shared" si="15"/>
        <v>0</v>
      </c>
      <c r="N50" s="1">
        <f t="shared" si="15"/>
        <v>0</v>
      </c>
      <c r="O50" s="1">
        <f t="shared" si="15"/>
        <v>0</v>
      </c>
      <c r="P50" s="1">
        <f t="shared" si="15"/>
        <v>0</v>
      </c>
      <c r="R50" s="1">
        <f t="shared" si="18"/>
        <v>0</v>
      </c>
      <c r="S50" s="1">
        <f t="shared" si="16"/>
        <v>0</v>
      </c>
      <c r="T50" s="1">
        <f t="shared" si="16"/>
        <v>0</v>
      </c>
      <c r="U50" s="1">
        <f t="shared" si="16"/>
        <v>0</v>
      </c>
      <c r="V50" s="1">
        <f t="shared" si="16"/>
        <v>0</v>
      </c>
      <c r="X50" s="1">
        <f t="shared" si="19"/>
        <v>0</v>
      </c>
      <c r="Y50" s="1">
        <f t="shared" si="17"/>
        <v>0</v>
      </c>
      <c r="Z50" s="1">
        <f t="shared" si="17"/>
        <v>0</v>
      </c>
      <c r="AA50" s="1">
        <f t="shared" si="17"/>
        <v>0</v>
      </c>
      <c r="AB50" s="1">
        <f t="shared" si="17"/>
        <v>0</v>
      </c>
    </row>
    <row r="51" spans="1:28" ht="28.8">
      <c r="A51" s="77"/>
      <c r="B51" s="76"/>
      <c r="C51" s="16">
        <v>1</v>
      </c>
      <c r="D51" s="16"/>
      <c r="E51" s="64" t="s">
        <v>52</v>
      </c>
      <c r="F51" s="15">
        <v>-1</v>
      </c>
      <c r="G51" s="15">
        <v>0</v>
      </c>
      <c r="H51" s="15">
        <v>-1</v>
      </c>
      <c r="I51" s="15">
        <v>-1</v>
      </c>
      <c r="J51" s="15">
        <v>1</v>
      </c>
      <c r="L51" s="1">
        <f t="shared" si="15"/>
        <v>0</v>
      </c>
      <c r="M51" s="1">
        <f t="shared" si="15"/>
        <v>0</v>
      </c>
      <c r="N51" s="1">
        <f t="shared" si="15"/>
        <v>0</v>
      </c>
      <c r="O51" s="1">
        <f t="shared" si="15"/>
        <v>0</v>
      </c>
      <c r="P51" s="1">
        <f t="shared" si="15"/>
        <v>0</v>
      </c>
      <c r="R51" s="1">
        <f t="shared" si="18"/>
        <v>-1</v>
      </c>
      <c r="S51" s="1">
        <f t="shared" si="16"/>
        <v>0</v>
      </c>
      <c r="T51" s="1">
        <f t="shared" si="16"/>
        <v>-1</v>
      </c>
      <c r="U51" s="1">
        <f t="shared" si="16"/>
        <v>-1</v>
      </c>
      <c r="V51" s="1">
        <f t="shared" si="16"/>
        <v>1</v>
      </c>
      <c r="X51" s="1">
        <f t="shared" si="19"/>
        <v>0</v>
      </c>
      <c r="Y51" s="1">
        <f t="shared" si="17"/>
        <v>0</v>
      </c>
      <c r="Z51" s="1">
        <f t="shared" si="17"/>
        <v>0</v>
      </c>
      <c r="AA51" s="1">
        <f t="shared" si="17"/>
        <v>0</v>
      </c>
      <c r="AB51" s="1">
        <f t="shared" si="17"/>
        <v>0</v>
      </c>
    </row>
    <row r="52" spans="1:28" ht="28.8">
      <c r="A52" s="77"/>
      <c r="B52" s="76">
        <v>1</v>
      </c>
      <c r="C52" s="16"/>
      <c r="D52" s="16">
        <v>1</v>
      </c>
      <c r="E52" s="64" t="s">
        <v>53</v>
      </c>
      <c r="F52" s="15">
        <v>-1</v>
      </c>
      <c r="G52" s="15">
        <v>-1</v>
      </c>
      <c r="H52" s="15">
        <v>-1</v>
      </c>
      <c r="I52" s="15">
        <v>-1</v>
      </c>
      <c r="J52" s="15">
        <v>-1</v>
      </c>
      <c r="L52" s="1">
        <f t="shared" si="15"/>
        <v>-1</v>
      </c>
      <c r="M52" s="1">
        <f t="shared" si="15"/>
        <v>-1</v>
      </c>
      <c r="N52" s="1">
        <f t="shared" si="15"/>
        <v>-1</v>
      </c>
      <c r="O52" s="1">
        <f t="shared" si="15"/>
        <v>-1</v>
      </c>
      <c r="P52" s="1">
        <f t="shared" si="15"/>
        <v>-1</v>
      </c>
      <c r="R52" s="1">
        <f t="shared" si="18"/>
        <v>0</v>
      </c>
      <c r="S52" s="1">
        <f t="shared" si="16"/>
        <v>0</v>
      </c>
      <c r="T52" s="1">
        <f t="shared" si="16"/>
        <v>0</v>
      </c>
      <c r="U52" s="1">
        <f t="shared" si="16"/>
        <v>0</v>
      </c>
      <c r="V52" s="1">
        <f t="shared" si="16"/>
        <v>0</v>
      </c>
      <c r="X52" s="1">
        <f t="shared" si="19"/>
        <v>-1</v>
      </c>
      <c r="Y52" s="1">
        <f t="shared" si="17"/>
        <v>-1</v>
      </c>
      <c r="Z52" s="1">
        <f t="shared" si="17"/>
        <v>-1</v>
      </c>
      <c r="AA52" s="1">
        <f t="shared" si="17"/>
        <v>-1</v>
      </c>
      <c r="AB52" s="1">
        <f t="shared" si="17"/>
        <v>-1</v>
      </c>
    </row>
    <row r="53" spans="1:28">
      <c r="A53" s="77"/>
      <c r="B53" s="76">
        <v>1</v>
      </c>
      <c r="C53" s="16">
        <v>1</v>
      </c>
      <c r="D53" s="16">
        <v>1</v>
      </c>
      <c r="E53" s="64" t="s">
        <v>54</v>
      </c>
      <c r="F53" s="15">
        <v>0</v>
      </c>
      <c r="G53" s="15">
        <v>0</v>
      </c>
      <c r="H53" s="15">
        <v>-1</v>
      </c>
      <c r="I53" s="15">
        <v>0</v>
      </c>
      <c r="J53" s="15">
        <v>1</v>
      </c>
      <c r="L53" s="1">
        <f t="shared" si="15"/>
        <v>0</v>
      </c>
      <c r="M53" s="1">
        <f t="shared" si="15"/>
        <v>0</v>
      </c>
      <c r="N53" s="1">
        <f t="shared" si="15"/>
        <v>-1</v>
      </c>
      <c r="O53" s="1">
        <f t="shared" si="15"/>
        <v>0</v>
      </c>
      <c r="P53" s="1">
        <f t="shared" si="15"/>
        <v>1</v>
      </c>
      <c r="R53" s="1">
        <f t="shared" si="18"/>
        <v>0</v>
      </c>
      <c r="S53" s="1">
        <f t="shared" si="16"/>
        <v>0</v>
      </c>
      <c r="T53" s="1">
        <f t="shared" si="16"/>
        <v>-1</v>
      </c>
      <c r="U53" s="1">
        <f t="shared" si="16"/>
        <v>0</v>
      </c>
      <c r="V53" s="1">
        <f t="shared" si="16"/>
        <v>1</v>
      </c>
      <c r="X53" s="1">
        <f t="shared" si="19"/>
        <v>0</v>
      </c>
      <c r="Y53" s="1">
        <f t="shared" si="17"/>
        <v>0</v>
      </c>
      <c r="Z53" s="1">
        <f t="shared" si="17"/>
        <v>-1</v>
      </c>
      <c r="AA53" s="1">
        <f t="shared" si="17"/>
        <v>0</v>
      </c>
      <c r="AB53" s="1">
        <f t="shared" si="17"/>
        <v>1</v>
      </c>
    </row>
    <row r="54" spans="1:28" ht="28.8">
      <c r="A54" s="77"/>
      <c r="B54" s="76">
        <v>2</v>
      </c>
      <c r="C54" s="16">
        <v>2</v>
      </c>
      <c r="D54" s="16">
        <v>2</v>
      </c>
      <c r="E54" s="64" t="s">
        <v>55</v>
      </c>
      <c r="F54" s="15">
        <v>1</v>
      </c>
      <c r="G54" s="15">
        <v>1</v>
      </c>
      <c r="H54" s="15">
        <v>0</v>
      </c>
      <c r="I54" s="15">
        <v>0</v>
      </c>
      <c r="J54" s="15">
        <v>1</v>
      </c>
      <c r="L54" s="1">
        <f t="shared" si="15"/>
        <v>2</v>
      </c>
      <c r="M54" s="1">
        <f t="shared" si="15"/>
        <v>2</v>
      </c>
      <c r="N54" s="1">
        <f t="shared" si="15"/>
        <v>0</v>
      </c>
      <c r="O54" s="1">
        <f t="shared" si="15"/>
        <v>0</v>
      </c>
      <c r="P54" s="1">
        <f t="shared" si="15"/>
        <v>2</v>
      </c>
      <c r="R54" s="1">
        <f t="shared" si="18"/>
        <v>2</v>
      </c>
      <c r="S54" s="1">
        <f t="shared" si="16"/>
        <v>2</v>
      </c>
      <c r="T54" s="1">
        <f t="shared" si="16"/>
        <v>0</v>
      </c>
      <c r="U54" s="1">
        <f t="shared" si="16"/>
        <v>0</v>
      </c>
      <c r="V54" s="1">
        <f t="shared" si="16"/>
        <v>2</v>
      </c>
      <c r="X54" s="1">
        <f t="shared" si="19"/>
        <v>2</v>
      </c>
      <c r="Y54" s="1">
        <f t="shared" si="17"/>
        <v>2</v>
      </c>
      <c r="Z54" s="1">
        <f t="shared" si="17"/>
        <v>0</v>
      </c>
      <c r="AA54" s="1">
        <f t="shared" si="17"/>
        <v>0</v>
      </c>
      <c r="AB54" s="1">
        <f t="shared" si="17"/>
        <v>2</v>
      </c>
    </row>
    <row r="55" spans="1:28">
      <c r="A55" s="77"/>
      <c r="B55" s="76">
        <v>1</v>
      </c>
      <c r="C55" s="16">
        <v>1</v>
      </c>
      <c r="D55" s="16">
        <v>1</v>
      </c>
      <c r="E55" s="64" t="s">
        <v>56</v>
      </c>
      <c r="F55" s="15">
        <v>1</v>
      </c>
      <c r="G55" s="15">
        <v>1</v>
      </c>
      <c r="H55" s="15">
        <v>0</v>
      </c>
      <c r="I55" s="15">
        <v>1</v>
      </c>
      <c r="J55" s="15">
        <v>1</v>
      </c>
      <c r="L55" s="1">
        <f t="shared" si="15"/>
        <v>1</v>
      </c>
      <c r="M55" s="1">
        <f t="shared" si="15"/>
        <v>1</v>
      </c>
      <c r="N55" s="1">
        <f t="shared" si="15"/>
        <v>0</v>
      </c>
      <c r="O55" s="1">
        <f t="shared" si="15"/>
        <v>1</v>
      </c>
      <c r="P55" s="1">
        <f t="shared" si="15"/>
        <v>1</v>
      </c>
      <c r="R55" s="1">
        <f t="shared" si="18"/>
        <v>1</v>
      </c>
      <c r="S55" s="1">
        <f t="shared" si="16"/>
        <v>1</v>
      </c>
      <c r="T55" s="1">
        <f t="shared" si="16"/>
        <v>0</v>
      </c>
      <c r="U55" s="1">
        <f t="shared" si="16"/>
        <v>1</v>
      </c>
      <c r="V55" s="1">
        <f t="shared" si="16"/>
        <v>1</v>
      </c>
      <c r="X55" s="1">
        <f t="shared" si="19"/>
        <v>1</v>
      </c>
      <c r="Y55" s="1">
        <f t="shared" si="17"/>
        <v>1</v>
      </c>
      <c r="Z55" s="1">
        <f t="shared" si="17"/>
        <v>0</v>
      </c>
      <c r="AA55" s="1">
        <f t="shared" si="17"/>
        <v>1</v>
      </c>
      <c r="AB55" s="1">
        <f t="shared" si="17"/>
        <v>1</v>
      </c>
    </row>
    <row r="56" spans="1:28">
      <c r="A56" s="78"/>
      <c r="B56" s="76"/>
      <c r="C56" s="16"/>
      <c r="D56" s="16"/>
      <c r="E56" s="64" t="s">
        <v>57</v>
      </c>
      <c r="F56" s="15">
        <v>1</v>
      </c>
      <c r="G56" s="15">
        <v>0</v>
      </c>
      <c r="H56" s="15">
        <v>0</v>
      </c>
      <c r="I56" s="15">
        <v>1</v>
      </c>
      <c r="J56" s="15">
        <v>1</v>
      </c>
      <c r="L56" s="1">
        <f t="shared" si="15"/>
        <v>0</v>
      </c>
      <c r="M56" s="1">
        <f t="shared" si="15"/>
        <v>0</v>
      </c>
      <c r="N56" s="1">
        <f t="shared" si="15"/>
        <v>0</v>
      </c>
      <c r="O56" s="1">
        <f t="shared" si="15"/>
        <v>0</v>
      </c>
      <c r="P56" s="1">
        <f t="shared" si="15"/>
        <v>0</v>
      </c>
      <c r="R56" s="1">
        <f t="shared" si="18"/>
        <v>0</v>
      </c>
      <c r="S56" s="1">
        <f t="shared" si="16"/>
        <v>0</v>
      </c>
      <c r="T56" s="1">
        <f t="shared" si="16"/>
        <v>0</v>
      </c>
      <c r="U56" s="1">
        <f t="shared" si="16"/>
        <v>0</v>
      </c>
      <c r="V56" s="1">
        <f t="shared" si="16"/>
        <v>0</v>
      </c>
      <c r="X56" s="1">
        <f t="shared" si="19"/>
        <v>0</v>
      </c>
      <c r="Y56" s="1">
        <f t="shared" si="17"/>
        <v>0</v>
      </c>
      <c r="Z56" s="1">
        <f t="shared" si="17"/>
        <v>0</v>
      </c>
      <c r="AA56" s="1">
        <f t="shared" si="17"/>
        <v>0</v>
      </c>
      <c r="AB56" s="1">
        <f t="shared" si="17"/>
        <v>0</v>
      </c>
    </row>
    <row r="57" spans="1:28" ht="28.8">
      <c r="A57" s="77"/>
      <c r="B57" s="76"/>
      <c r="C57" s="16">
        <v>1</v>
      </c>
      <c r="D57" s="16"/>
      <c r="E57" s="64" t="s">
        <v>58</v>
      </c>
      <c r="F57" s="15">
        <v>1</v>
      </c>
      <c r="G57" s="15">
        <v>0</v>
      </c>
      <c r="H57" s="15">
        <v>1</v>
      </c>
      <c r="I57" s="15">
        <v>0</v>
      </c>
      <c r="J57" s="15">
        <v>0</v>
      </c>
      <c r="L57" s="1">
        <f t="shared" si="15"/>
        <v>0</v>
      </c>
      <c r="M57" s="1">
        <f t="shared" si="15"/>
        <v>0</v>
      </c>
      <c r="N57" s="1">
        <f t="shared" si="15"/>
        <v>0</v>
      </c>
      <c r="O57" s="1">
        <f t="shared" si="15"/>
        <v>0</v>
      </c>
      <c r="P57" s="1">
        <f t="shared" si="15"/>
        <v>0</v>
      </c>
      <c r="R57" s="1">
        <f t="shared" si="18"/>
        <v>1</v>
      </c>
      <c r="S57" s="1">
        <f t="shared" si="16"/>
        <v>0</v>
      </c>
      <c r="T57" s="1">
        <f t="shared" si="16"/>
        <v>1</v>
      </c>
      <c r="U57" s="1">
        <f t="shared" si="16"/>
        <v>0</v>
      </c>
      <c r="V57" s="1">
        <f t="shared" si="16"/>
        <v>0</v>
      </c>
      <c r="X57" s="1">
        <f t="shared" si="19"/>
        <v>0</v>
      </c>
      <c r="Y57" s="1">
        <f t="shared" si="17"/>
        <v>0</v>
      </c>
      <c r="Z57" s="1">
        <f t="shared" si="17"/>
        <v>0</v>
      </c>
      <c r="AA57" s="1">
        <f t="shared" si="17"/>
        <v>0</v>
      </c>
      <c r="AB57" s="1">
        <f t="shared" si="17"/>
        <v>0</v>
      </c>
    </row>
    <row r="58" spans="1:28">
      <c r="A58" s="78"/>
      <c r="B58" s="76"/>
      <c r="C58" s="16"/>
      <c r="D58" s="16"/>
      <c r="E58" s="64"/>
      <c r="F58" s="15"/>
      <c r="G58" s="15"/>
      <c r="H58" s="15"/>
      <c r="I58" s="15"/>
      <c r="J58" s="17" t="s">
        <v>59</v>
      </c>
      <c r="L58" s="18">
        <f>SUM(L35:L57)/SUM($B$35:$B$57)</f>
        <v>0.1</v>
      </c>
      <c r="M58" s="18">
        <f t="shared" ref="M58:P58" si="20">SUM(M35:M57)/SUM($B$35:$B$57)</f>
        <v>0.4</v>
      </c>
      <c r="N58" s="18">
        <f t="shared" si="20"/>
        <v>-0.5</v>
      </c>
      <c r="O58" s="18">
        <f t="shared" si="20"/>
        <v>-0.1</v>
      </c>
      <c r="P58" s="18">
        <f t="shared" si="20"/>
        <v>0.4</v>
      </c>
      <c r="R58" s="18">
        <f>SUM(R35:R57)/SUM($C$35:$C$57)</f>
        <v>-7.1428571428571425E-2</v>
      </c>
      <c r="S58" s="18">
        <f t="shared" ref="S58:V58" si="21">SUM(S35:S57)/SUM($C$35:$C$57)</f>
        <v>0.35714285714285715</v>
      </c>
      <c r="T58" s="18">
        <f t="shared" si="21"/>
        <v>-0.5</v>
      </c>
      <c r="U58" s="18">
        <f t="shared" si="21"/>
        <v>0.21428571428571427</v>
      </c>
      <c r="V58" s="18">
        <f t="shared" si="21"/>
        <v>0.7142857142857143</v>
      </c>
      <c r="X58" s="18">
        <f>SUM(X35:X57)/SUM($D$35:$D$57)</f>
        <v>0.2</v>
      </c>
      <c r="Y58" s="18">
        <f t="shared" ref="Y58:AB58" si="22">SUM(Y35:Y57)/SUM($D$35:$D$57)</f>
        <v>0.5</v>
      </c>
      <c r="Z58" s="18">
        <f t="shared" si="22"/>
        <v>-0.3</v>
      </c>
      <c r="AA58" s="18">
        <f t="shared" si="22"/>
        <v>-0.2</v>
      </c>
      <c r="AB58" s="18">
        <f t="shared" si="22"/>
        <v>0.4</v>
      </c>
    </row>
    <row r="59" spans="1:28">
      <c r="A59" s="78"/>
      <c r="B59" s="76"/>
      <c r="C59" s="16"/>
      <c r="D59" s="16"/>
      <c r="E59" s="64"/>
      <c r="F59" s="15"/>
      <c r="G59" s="15"/>
      <c r="H59" s="15"/>
      <c r="I59" s="15"/>
      <c r="J59" s="15"/>
      <c r="R59" s="1"/>
      <c r="S59" s="1"/>
      <c r="T59" s="1"/>
      <c r="U59" s="1"/>
      <c r="V59" s="1"/>
      <c r="X59" s="1"/>
      <c r="Y59" s="1"/>
      <c r="Z59" s="1"/>
      <c r="AA59" s="1"/>
      <c r="AB59" s="1"/>
    </row>
    <row r="60" spans="1:28">
      <c r="A60" s="78"/>
      <c r="B60" s="76"/>
      <c r="C60" s="16"/>
      <c r="D60" s="16"/>
      <c r="E60" s="65" t="s">
        <v>60</v>
      </c>
      <c r="F60" s="11"/>
      <c r="G60" s="11"/>
      <c r="H60" s="11"/>
      <c r="I60" s="11"/>
      <c r="J60" s="11"/>
      <c r="R60" s="1"/>
      <c r="S60" s="1"/>
      <c r="T60" s="1"/>
      <c r="U60" s="1"/>
      <c r="V60" s="1"/>
      <c r="X60" s="1"/>
      <c r="Y60" s="1"/>
      <c r="Z60" s="1"/>
      <c r="AA60" s="1"/>
      <c r="AB60" s="1"/>
    </row>
    <row r="61" spans="1:28">
      <c r="A61" s="78"/>
      <c r="B61" s="76"/>
      <c r="C61" s="16"/>
      <c r="D61" s="16"/>
      <c r="E61" s="64" t="s">
        <v>61</v>
      </c>
      <c r="F61" s="15">
        <v>1</v>
      </c>
      <c r="G61" s="15">
        <v>0</v>
      </c>
      <c r="H61" s="15">
        <v>-1</v>
      </c>
      <c r="I61" s="15">
        <v>-1</v>
      </c>
      <c r="J61" s="15">
        <v>1</v>
      </c>
      <c r="L61" s="1">
        <f t="shared" ref="L61:P73" si="23">$B61*F61</f>
        <v>0</v>
      </c>
      <c r="M61" s="1">
        <f t="shared" si="23"/>
        <v>0</v>
      </c>
      <c r="N61" s="1">
        <f t="shared" si="23"/>
        <v>0</v>
      </c>
      <c r="O61" s="1">
        <f t="shared" si="23"/>
        <v>0</v>
      </c>
      <c r="P61" s="1">
        <f t="shared" si="23"/>
        <v>0</v>
      </c>
      <c r="R61" s="1">
        <f>$C61*F61</f>
        <v>0</v>
      </c>
      <c r="S61" s="1">
        <f t="shared" ref="S61:V73" si="24">$C61*G61</f>
        <v>0</v>
      </c>
      <c r="T61" s="1">
        <f t="shared" si="24"/>
        <v>0</v>
      </c>
      <c r="U61" s="1">
        <f t="shared" si="24"/>
        <v>0</v>
      </c>
      <c r="V61" s="1">
        <f t="shared" si="24"/>
        <v>0</v>
      </c>
      <c r="X61" s="1">
        <f>$D61*F61</f>
        <v>0</v>
      </c>
      <c r="Y61" s="1">
        <f t="shared" ref="Y61:AB73" si="25">$D61*G61</f>
        <v>0</v>
      </c>
      <c r="Z61" s="1">
        <f t="shared" si="25"/>
        <v>0</v>
      </c>
      <c r="AA61" s="1">
        <f t="shared" si="25"/>
        <v>0</v>
      </c>
      <c r="AB61" s="1">
        <f t="shared" si="25"/>
        <v>0</v>
      </c>
    </row>
    <row r="62" spans="1:28">
      <c r="A62" s="77"/>
      <c r="B62" s="76">
        <v>1</v>
      </c>
      <c r="C62" s="16"/>
      <c r="D62" s="16">
        <v>1</v>
      </c>
      <c r="E62" s="64" t="s">
        <v>62</v>
      </c>
      <c r="F62" s="15">
        <v>1</v>
      </c>
      <c r="G62" s="15">
        <v>0</v>
      </c>
      <c r="H62" s="15">
        <v>-1</v>
      </c>
      <c r="I62" s="15">
        <v>1</v>
      </c>
      <c r="J62" s="15">
        <v>1</v>
      </c>
      <c r="L62" s="1">
        <f t="shared" si="23"/>
        <v>1</v>
      </c>
      <c r="M62" s="1">
        <f t="shared" si="23"/>
        <v>0</v>
      </c>
      <c r="N62" s="1">
        <f t="shared" si="23"/>
        <v>-1</v>
      </c>
      <c r="O62" s="1">
        <f t="shared" si="23"/>
        <v>1</v>
      </c>
      <c r="P62" s="1">
        <f t="shared" si="23"/>
        <v>1</v>
      </c>
      <c r="R62" s="1">
        <f t="shared" ref="R62:R73" si="26">$C62*F62</f>
        <v>0</v>
      </c>
      <c r="S62" s="1">
        <f t="shared" si="24"/>
        <v>0</v>
      </c>
      <c r="T62" s="1">
        <f t="shared" si="24"/>
        <v>0</v>
      </c>
      <c r="U62" s="1">
        <f t="shared" si="24"/>
        <v>0</v>
      </c>
      <c r="V62" s="1">
        <f t="shared" si="24"/>
        <v>0</v>
      </c>
      <c r="X62" s="1">
        <f t="shared" ref="X62:X73" si="27">$D62*F62</f>
        <v>1</v>
      </c>
      <c r="Y62" s="1">
        <f t="shared" si="25"/>
        <v>0</v>
      </c>
      <c r="Z62" s="1">
        <f t="shared" si="25"/>
        <v>-1</v>
      </c>
      <c r="AA62" s="1">
        <f t="shared" si="25"/>
        <v>1</v>
      </c>
      <c r="AB62" s="1">
        <f t="shared" si="25"/>
        <v>1</v>
      </c>
    </row>
    <row r="63" spans="1:28">
      <c r="A63" s="77"/>
      <c r="B63" s="76">
        <v>1</v>
      </c>
      <c r="C63" s="16"/>
      <c r="D63" s="16">
        <v>1</v>
      </c>
      <c r="E63" s="64" t="s">
        <v>63</v>
      </c>
      <c r="F63" s="15">
        <v>1</v>
      </c>
      <c r="G63" s="15">
        <v>0</v>
      </c>
      <c r="H63" s="15">
        <v>-1</v>
      </c>
      <c r="I63" s="15">
        <v>1</v>
      </c>
      <c r="J63" s="15">
        <v>1</v>
      </c>
      <c r="L63" s="1">
        <f t="shared" si="23"/>
        <v>1</v>
      </c>
      <c r="M63" s="1">
        <f t="shared" si="23"/>
        <v>0</v>
      </c>
      <c r="N63" s="1">
        <f t="shared" si="23"/>
        <v>-1</v>
      </c>
      <c r="O63" s="1">
        <f t="shared" si="23"/>
        <v>1</v>
      </c>
      <c r="P63" s="1">
        <f t="shared" si="23"/>
        <v>1</v>
      </c>
      <c r="R63" s="1">
        <f t="shared" si="26"/>
        <v>0</v>
      </c>
      <c r="S63" s="1">
        <f t="shared" si="24"/>
        <v>0</v>
      </c>
      <c r="T63" s="1">
        <f t="shared" si="24"/>
        <v>0</v>
      </c>
      <c r="U63" s="1">
        <f t="shared" si="24"/>
        <v>0</v>
      </c>
      <c r="V63" s="1">
        <f t="shared" si="24"/>
        <v>0</v>
      </c>
      <c r="X63" s="1">
        <f t="shared" si="27"/>
        <v>1</v>
      </c>
      <c r="Y63" s="1">
        <f t="shared" si="25"/>
        <v>0</v>
      </c>
      <c r="Z63" s="1">
        <f t="shared" si="25"/>
        <v>-1</v>
      </c>
      <c r="AA63" s="1">
        <f t="shared" si="25"/>
        <v>1</v>
      </c>
      <c r="AB63" s="1">
        <f t="shared" si="25"/>
        <v>1</v>
      </c>
    </row>
    <row r="64" spans="1:28">
      <c r="A64" s="77"/>
      <c r="B64" s="76">
        <v>1</v>
      </c>
      <c r="C64" s="16"/>
      <c r="D64" s="16">
        <v>1</v>
      </c>
      <c r="E64" s="64" t="s">
        <v>64</v>
      </c>
      <c r="F64" s="15">
        <v>1</v>
      </c>
      <c r="G64" s="15">
        <v>0</v>
      </c>
      <c r="H64" s="15">
        <v>-1</v>
      </c>
      <c r="I64" s="15">
        <v>-1</v>
      </c>
      <c r="J64" s="15">
        <v>1</v>
      </c>
      <c r="L64" s="1">
        <f t="shared" si="23"/>
        <v>1</v>
      </c>
      <c r="M64" s="1">
        <f t="shared" si="23"/>
        <v>0</v>
      </c>
      <c r="N64" s="1">
        <f t="shared" si="23"/>
        <v>-1</v>
      </c>
      <c r="O64" s="1">
        <f t="shared" si="23"/>
        <v>-1</v>
      </c>
      <c r="P64" s="1">
        <f t="shared" si="23"/>
        <v>1</v>
      </c>
      <c r="R64" s="1">
        <f t="shared" si="26"/>
        <v>0</v>
      </c>
      <c r="S64" s="1">
        <f t="shared" si="24"/>
        <v>0</v>
      </c>
      <c r="T64" s="1">
        <f t="shared" si="24"/>
        <v>0</v>
      </c>
      <c r="U64" s="1">
        <f t="shared" si="24"/>
        <v>0</v>
      </c>
      <c r="V64" s="1">
        <f t="shared" si="24"/>
        <v>0</v>
      </c>
      <c r="X64" s="1">
        <f t="shared" si="27"/>
        <v>1</v>
      </c>
      <c r="Y64" s="1">
        <f t="shared" si="25"/>
        <v>0</v>
      </c>
      <c r="Z64" s="1">
        <f t="shared" si="25"/>
        <v>-1</v>
      </c>
      <c r="AA64" s="1">
        <f t="shared" si="25"/>
        <v>-1</v>
      </c>
      <c r="AB64" s="1">
        <f t="shared" si="25"/>
        <v>1</v>
      </c>
    </row>
    <row r="65" spans="1:29">
      <c r="A65" s="77"/>
      <c r="B65" s="76"/>
      <c r="C65" s="16">
        <v>1</v>
      </c>
      <c r="D65" s="16"/>
      <c r="E65" s="64" t="s">
        <v>65</v>
      </c>
      <c r="F65" s="15">
        <v>1</v>
      </c>
      <c r="G65" s="15">
        <v>1</v>
      </c>
      <c r="H65" s="15">
        <v>-1</v>
      </c>
      <c r="I65" s="15">
        <v>1</v>
      </c>
      <c r="J65" s="15">
        <v>1</v>
      </c>
      <c r="L65" s="1">
        <f t="shared" si="23"/>
        <v>0</v>
      </c>
      <c r="M65" s="1">
        <f t="shared" si="23"/>
        <v>0</v>
      </c>
      <c r="N65" s="1">
        <f t="shared" si="23"/>
        <v>0</v>
      </c>
      <c r="O65" s="1">
        <f t="shared" si="23"/>
        <v>0</v>
      </c>
      <c r="P65" s="1">
        <f t="shared" si="23"/>
        <v>0</v>
      </c>
      <c r="R65" s="1">
        <f t="shared" si="26"/>
        <v>1</v>
      </c>
      <c r="S65" s="1">
        <f t="shared" si="24"/>
        <v>1</v>
      </c>
      <c r="T65" s="1">
        <f t="shared" si="24"/>
        <v>-1</v>
      </c>
      <c r="U65" s="1">
        <f t="shared" si="24"/>
        <v>1</v>
      </c>
      <c r="V65" s="1">
        <f t="shared" si="24"/>
        <v>1</v>
      </c>
      <c r="X65" s="1">
        <f t="shared" si="27"/>
        <v>0</v>
      </c>
      <c r="Y65" s="1">
        <f t="shared" si="25"/>
        <v>0</v>
      </c>
      <c r="Z65" s="1">
        <f t="shared" si="25"/>
        <v>0</v>
      </c>
      <c r="AA65" s="1">
        <f t="shared" si="25"/>
        <v>0</v>
      </c>
      <c r="AB65" s="1">
        <f t="shared" si="25"/>
        <v>0</v>
      </c>
    </row>
    <row r="66" spans="1:29" ht="76.05" customHeight="1">
      <c r="A66" s="77"/>
      <c r="B66" s="76"/>
      <c r="C66" s="16">
        <v>1</v>
      </c>
      <c r="D66" s="16"/>
      <c r="E66" s="64" t="s">
        <v>66</v>
      </c>
      <c r="F66" s="15">
        <v>1</v>
      </c>
      <c r="G66" s="15">
        <v>1</v>
      </c>
      <c r="H66" s="15">
        <v>-1</v>
      </c>
      <c r="I66" s="15">
        <v>0</v>
      </c>
      <c r="J66" s="15">
        <v>-1</v>
      </c>
      <c r="L66" s="1">
        <f t="shared" si="23"/>
        <v>0</v>
      </c>
      <c r="M66" s="1">
        <f t="shared" si="23"/>
        <v>0</v>
      </c>
      <c r="N66" s="1">
        <f t="shared" si="23"/>
        <v>0</v>
      </c>
      <c r="O66" s="1">
        <f t="shared" si="23"/>
        <v>0</v>
      </c>
      <c r="P66" s="1">
        <f t="shared" si="23"/>
        <v>0</v>
      </c>
      <c r="R66" s="1">
        <f t="shared" si="26"/>
        <v>1</v>
      </c>
      <c r="S66" s="1">
        <f t="shared" si="24"/>
        <v>1</v>
      </c>
      <c r="T66" s="1">
        <f t="shared" si="24"/>
        <v>-1</v>
      </c>
      <c r="U66" s="1">
        <f t="shared" si="24"/>
        <v>0</v>
      </c>
      <c r="V66" s="1">
        <f t="shared" si="24"/>
        <v>-1</v>
      </c>
      <c r="X66" s="1">
        <f t="shared" si="27"/>
        <v>0</v>
      </c>
      <c r="Y66" s="1">
        <f t="shared" si="25"/>
        <v>0</v>
      </c>
      <c r="Z66" s="1">
        <f t="shared" si="25"/>
        <v>0</v>
      </c>
      <c r="AA66" s="1">
        <f t="shared" si="25"/>
        <v>0</v>
      </c>
      <c r="AB66" s="1">
        <f t="shared" si="25"/>
        <v>0</v>
      </c>
    </row>
    <row r="67" spans="1:29" ht="28.8">
      <c r="A67" s="77"/>
      <c r="B67" s="76">
        <v>1</v>
      </c>
      <c r="C67" s="16"/>
      <c r="D67" s="16">
        <v>2</v>
      </c>
      <c r="E67" s="64" t="s">
        <v>67</v>
      </c>
      <c r="F67" s="15">
        <v>1</v>
      </c>
      <c r="G67" s="15">
        <v>1</v>
      </c>
      <c r="H67" s="15">
        <v>-1</v>
      </c>
      <c r="I67" s="15">
        <v>0</v>
      </c>
      <c r="J67" s="15">
        <v>0</v>
      </c>
      <c r="L67" s="1">
        <f t="shared" si="23"/>
        <v>1</v>
      </c>
      <c r="M67" s="1">
        <f t="shared" si="23"/>
        <v>1</v>
      </c>
      <c r="N67" s="1">
        <f t="shared" si="23"/>
        <v>-1</v>
      </c>
      <c r="O67" s="1">
        <f t="shared" si="23"/>
        <v>0</v>
      </c>
      <c r="P67" s="1">
        <f t="shared" si="23"/>
        <v>0</v>
      </c>
      <c r="R67" s="1">
        <f t="shared" si="26"/>
        <v>0</v>
      </c>
      <c r="S67" s="1">
        <f t="shared" si="24"/>
        <v>0</v>
      </c>
      <c r="T67" s="1">
        <f t="shared" si="24"/>
        <v>0</v>
      </c>
      <c r="U67" s="1">
        <f t="shared" si="24"/>
        <v>0</v>
      </c>
      <c r="V67" s="1">
        <f t="shared" si="24"/>
        <v>0</v>
      </c>
      <c r="X67" s="1">
        <f t="shared" si="27"/>
        <v>2</v>
      </c>
      <c r="Y67" s="1">
        <f t="shared" si="25"/>
        <v>2</v>
      </c>
      <c r="Z67" s="1">
        <f t="shared" si="25"/>
        <v>-2</v>
      </c>
      <c r="AA67" s="1">
        <f t="shared" si="25"/>
        <v>0</v>
      </c>
      <c r="AB67" s="1">
        <f t="shared" si="25"/>
        <v>0</v>
      </c>
    </row>
    <row r="68" spans="1:29">
      <c r="A68" s="77"/>
      <c r="B68" s="76">
        <v>1</v>
      </c>
      <c r="C68" s="16"/>
      <c r="D68" s="16">
        <v>2</v>
      </c>
      <c r="E68" s="64" t="s">
        <v>68</v>
      </c>
      <c r="F68" s="15">
        <v>1</v>
      </c>
      <c r="G68" s="15">
        <v>1</v>
      </c>
      <c r="H68" s="15">
        <v>-1</v>
      </c>
      <c r="I68" s="15">
        <v>-1</v>
      </c>
      <c r="J68" s="15">
        <v>-1</v>
      </c>
      <c r="L68" s="1">
        <f t="shared" si="23"/>
        <v>1</v>
      </c>
      <c r="M68" s="1">
        <f t="shared" si="23"/>
        <v>1</v>
      </c>
      <c r="N68" s="1">
        <f t="shared" si="23"/>
        <v>-1</v>
      </c>
      <c r="O68" s="1">
        <f t="shared" si="23"/>
        <v>-1</v>
      </c>
      <c r="P68" s="1">
        <f t="shared" si="23"/>
        <v>-1</v>
      </c>
      <c r="R68" s="1">
        <f t="shared" si="26"/>
        <v>0</v>
      </c>
      <c r="S68" s="1">
        <f t="shared" si="24"/>
        <v>0</v>
      </c>
      <c r="T68" s="1">
        <f t="shared" si="24"/>
        <v>0</v>
      </c>
      <c r="U68" s="1">
        <f t="shared" si="24"/>
        <v>0</v>
      </c>
      <c r="V68" s="1">
        <f t="shared" si="24"/>
        <v>0</v>
      </c>
      <c r="X68" s="1">
        <f t="shared" si="27"/>
        <v>2</v>
      </c>
      <c r="Y68" s="1">
        <f t="shared" si="25"/>
        <v>2</v>
      </c>
      <c r="Z68" s="1">
        <f t="shared" si="25"/>
        <v>-2</v>
      </c>
      <c r="AA68" s="1">
        <f t="shared" si="25"/>
        <v>-2</v>
      </c>
      <c r="AB68" s="1">
        <f t="shared" si="25"/>
        <v>-2</v>
      </c>
    </row>
    <row r="69" spans="1:29">
      <c r="A69" s="77"/>
      <c r="B69" s="76"/>
      <c r="C69" s="16">
        <v>1</v>
      </c>
      <c r="D69" s="16">
        <v>2</v>
      </c>
      <c r="E69" s="64" t="s">
        <v>69</v>
      </c>
      <c r="F69" s="15">
        <v>1</v>
      </c>
      <c r="G69" s="15">
        <v>1</v>
      </c>
      <c r="H69" s="15">
        <v>0</v>
      </c>
      <c r="I69" s="15">
        <v>0</v>
      </c>
      <c r="J69" s="15">
        <v>1</v>
      </c>
      <c r="L69" s="1">
        <f t="shared" si="23"/>
        <v>0</v>
      </c>
      <c r="M69" s="1">
        <f t="shared" si="23"/>
        <v>0</v>
      </c>
      <c r="N69" s="1">
        <f t="shared" si="23"/>
        <v>0</v>
      </c>
      <c r="O69" s="1">
        <f t="shared" si="23"/>
        <v>0</v>
      </c>
      <c r="P69" s="1">
        <f t="shared" si="23"/>
        <v>0</v>
      </c>
      <c r="R69" s="1">
        <f t="shared" si="26"/>
        <v>1</v>
      </c>
      <c r="S69" s="1">
        <f t="shared" si="24"/>
        <v>1</v>
      </c>
      <c r="T69" s="1">
        <f t="shared" si="24"/>
        <v>0</v>
      </c>
      <c r="U69" s="1">
        <f t="shared" si="24"/>
        <v>0</v>
      </c>
      <c r="V69" s="1">
        <f t="shared" si="24"/>
        <v>1</v>
      </c>
      <c r="X69" s="1">
        <f t="shared" si="27"/>
        <v>2</v>
      </c>
      <c r="Y69" s="1">
        <f t="shared" si="25"/>
        <v>2</v>
      </c>
      <c r="Z69" s="1">
        <f t="shared" si="25"/>
        <v>0</v>
      </c>
      <c r="AA69" s="1">
        <f t="shared" si="25"/>
        <v>0</v>
      </c>
      <c r="AB69" s="1">
        <f t="shared" si="25"/>
        <v>2</v>
      </c>
    </row>
    <row r="70" spans="1:29">
      <c r="A70" s="77"/>
      <c r="B70" s="76">
        <v>2</v>
      </c>
      <c r="C70" s="16">
        <v>1</v>
      </c>
      <c r="D70" s="16">
        <v>2</v>
      </c>
      <c r="E70" s="64" t="s">
        <v>70</v>
      </c>
      <c r="F70" s="15">
        <v>-1</v>
      </c>
      <c r="G70" s="15">
        <v>0</v>
      </c>
      <c r="H70" s="15">
        <v>1</v>
      </c>
      <c r="I70" s="15">
        <v>0</v>
      </c>
      <c r="J70" s="15">
        <v>-1</v>
      </c>
      <c r="L70" s="1">
        <f t="shared" si="23"/>
        <v>-2</v>
      </c>
      <c r="M70" s="1">
        <f t="shared" si="23"/>
        <v>0</v>
      </c>
      <c r="N70" s="1">
        <f t="shared" si="23"/>
        <v>2</v>
      </c>
      <c r="O70" s="1">
        <f t="shared" si="23"/>
        <v>0</v>
      </c>
      <c r="P70" s="1">
        <f t="shared" si="23"/>
        <v>-2</v>
      </c>
      <c r="R70" s="1">
        <f t="shared" si="26"/>
        <v>-1</v>
      </c>
      <c r="S70" s="1">
        <f t="shared" si="24"/>
        <v>0</v>
      </c>
      <c r="T70" s="1">
        <f t="shared" si="24"/>
        <v>1</v>
      </c>
      <c r="U70" s="1">
        <f t="shared" si="24"/>
        <v>0</v>
      </c>
      <c r="V70" s="1">
        <f t="shared" si="24"/>
        <v>-1</v>
      </c>
      <c r="X70" s="1">
        <f t="shared" si="27"/>
        <v>-2</v>
      </c>
      <c r="Y70" s="1">
        <f t="shared" si="25"/>
        <v>0</v>
      </c>
      <c r="Z70" s="1">
        <f t="shared" si="25"/>
        <v>2</v>
      </c>
      <c r="AA70" s="1">
        <f t="shared" si="25"/>
        <v>0</v>
      </c>
      <c r="AB70" s="1">
        <f t="shared" si="25"/>
        <v>-2</v>
      </c>
    </row>
    <row r="71" spans="1:29">
      <c r="A71" s="77"/>
      <c r="B71" s="76">
        <v>1</v>
      </c>
      <c r="C71" s="16"/>
      <c r="D71" s="16">
        <v>2</v>
      </c>
      <c r="E71" s="64" t="s">
        <v>71</v>
      </c>
      <c r="F71" s="15">
        <v>1</v>
      </c>
      <c r="G71" s="15">
        <v>0</v>
      </c>
      <c r="H71" s="15">
        <v>-1</v>
      </c>
      <c r="I71" s="15">
        <v>-1</v>
      </c>
      <c r="J71" s="15">
        <v>-1</v>
      </c>
      <c r="L71" s="1">
        <f t="shared" si="23"/>
        <v>1</v>
      </c>
      <c r="M71" s="1">
        <f t="shared" si="23"/>
        <v>0</v>
      </c>
      <c r="N71" s="1">
        <f t="shared" si="23"/>
        <v>-1</v>
      </c>
      <c r="O71" s="1">
        <f t="shared" si="23"/>
        <v>-1</v>
      </c>
      <c r="P71" s="1">
        <f t="shared" si="23"/>
        <v>-1</v>
      </c>
      <c r="R71" s="1">
        <f t="shared" si="26"/>
        <v>0</v>
      </c>
      <c r="S71" s="1">
        <f t="shared" si="24"/>
        <v>0</v>
      </c>
      <c r="T71" s="1">
        <f t="shared" si="24"/>
        <v>0</v>
      </c>
      <c r="U71" s="1">
        <f t="shared" si="24"/>
        <v>0</v>
      </c>
      <c r="V71" s="1">
        <f t="shared" si="24"/>
        <v>0</v>
      </c>
      <c r="X71" s="1">
        <f t="shared" si="27"/>
        <v>2</v>
      </c>
      <c r="Y71" s="1">
        <f t="shared" si="25"/>
        <v>0</v>
      </c>
      <c r="Z71" s="1">
        <f t="shared" si="25"/>
        <v>-2</v>
      </c>
      <c r="AA71" s="1">
        <f t="shared" si="25"/>
        <v>-2</v>
      </c>
      <c r="AB71" s="1">
        <f>$D71*J71</f>
        <v>-2</v>
      </c>
    </row>
    <row r="72" spans="1:29" ht="28.8">
      <c r="A72" s="77"/>
      <c r="B72" s="76">
        <v>2</v>
      </c>
      <c r="C72" s="16">
        <v>1</v>
      </c>
      <c r="D72" s="16">
        <v>2</v>
      </c>
      <c r="E72" s="64" t="s">
        <v>72</v>
      </c>
      <c r="F72" s="15">
        <v>0</v>
      </c>
      <c r="G72" s="15">
        <v>0</v>
      </c>
      <c r="H72" s="15">
        <v>-1</v>
      </c>
      <c r="I72" s="15">
        <v>-1</v>
      </c>
      <c r="J72" s="15">
        <v>-1</v>
      </c>
      <c r="L72" s="1">
        <f t="shared" si="23"/>
        <v>0</v>
      </c>
      <c r="M72" s="1">
        <f t="shared" si="23"/>
        <v>0</v>
      </c>
      <c r="N72" s="1">
        <f t="shared" si="23"/>
        <v>-2</v>
      </c>
      <c r="O72" s="1">
        <f t="shared" si="23"/>
        <v>-2</v>
      </c>
      <c r="P72" s="1">
        <f t="shared" si="23"/>
        <v>-2</v>
      </c>
      <c r="R72" s="1">
        <f t="shared" si="26"/>
        <v>0</v>
      </c>
      <c r="S72" s="1">
        <f t="shared" si="24"/>
        <v>0</v>
      </c>
      <c r="T72" s="1">
        <f t="shared" si="24"/>
        <v>-1</v>
      </c>
      <c r="U72" s="1">
        <f t="shared" si="24"/>
        <v>-1</v>
      </c>
      <c r="V72" s="1">
        <f t="shared" si="24"/>
        <v>-1</v>
      </c>
      <c r="X72" s="1">
        <f t="shared" si="27"/>
        <v>0</v>
      </c>
      <c r="Y72" s="1">
        <f t="shared" si="25"/>
        <v>0</v>
      </c>
      <c r="Z72" s="1">
        <f t="shared" si="25"/>
        <v>-2</v>
      </c>
      <c r="AA72" s="1">
        <f t="shared" si="25"/>
        <v>-2</v>
      </c>
      <c r="AB72" s="1">
        <f t="shared" si="25"/>
        <v>-2</v>
      </c>
    </row>
    <row r="73" spans="1:29" ht="28.8">
      <c r="A73" s="77"/>
      <c r="B73" s="76">
        <v>1</v>
      </c>
      <c r="C73" s="16"/>
      <c r="D73" s="16">
        <v>2</v>
      </c>
      <c r="E73" s="64" t="s">
        <v>73</v>
      </c>
      <c r="F73" s="15">
        <v>1</v>
      </c>
      <c r="G73" s="15">
        <v>0</v>
      </c>
      <c r="H73" s="15">
        <v>-1</v>
      </c>
      <c r="I73" s="15">
        <v>1</v>
      </c>
      <c r="J73" s="15">
        <v>-1</v>
      </c>
      <c r="L73" s="1">
        <f t="shared" si="23"/>
        <v>1</v>
      </c>
      <c r="M73" s="1">
        <f t="shared" si="23"/>
        <v>0</v>
      </c>
      <c r="N73" s="1">
        <f t="shared" si="23"/>
        <v>-1</v>
      </c>
      <c r="O73" s="1">
        <f t="shared" si="23"/>
        <v>1</v>
      </c>
      <c r="P73" s="1">
        <f t="shared" si="23"/>
        <v>-1</v>
      </c>
      <c r="R73" s="1">
        <f t="shared" si="26"/>
        <v>0</v>
      </c>
      <c r="S73" s="1">
        <f t="shared" si="24"/>
        <v>0</v>
      </c>
      <c r="T73" s="1">
        <f t="shared" si="24"/>
        <v>0</v>
      </c>
      <c r="U73" s="1">
        <f t="shared" si="24"/>
        <v>0</v>
      </c>
      <c r="V73" s="1">
        <f t="shared" si="24"/>
        <v>0</v>
      </c>
      <c r="X73" s="1">
        <f t="shared" si="27"/>
        <v>2</v>
      </c>
      <c r="Y73" s="1">
        <f t="shared" si="25"/>
        <v>0</v>
      </c>
      <c r="Z73" s="1">
        <f t="shared" si="25"/>
        <v>-2</v>
      </c>
      <c r="AA73" s="1">
        <f t="shared" si="25"/>
        <v>2</v>
      </c>
      <c r="AB73" s="1">
        <f t="shared" si="25"/>
        <v>-2</v>
      </c>
    </row>
    <row r="74" spans="1:29">
      <c r="A74" s="78"/>
      <c r="B74" s="76"/>
      <c r="C74" s="16"/>
      <c r="D74" s="16"/>
      <c r="E74" s="65"/>
      <c r="F74" s="11"/>
      <c r="G74" s="11"/>
      <c r="H74" s="11"/>
      <c r="I74" s="11"/>
      <c r="J74" s="17" t="s">
        <v>74</v>
      </c>
      <c r="L74" s="18">
        <f>SUM(L61:L73)/SUM($B$61:$B$73)</f>
        <v>0.45454545454545453</v>
      </c>
      <c r="M74" s="18">
        <f t="shared" ref="M74:P74" si="28">SUM(M61:M73)/SUM($B$61:$B$73)</f>
        <v>0.18181818181818182</v>
      </c>
      <c r="N74" s="18">
        <f t="shared" si="28"/>
        <v>-0.63636363636363635</v>
      </c>
      <c r="O74" s="18">
        <f t="shared" si="28"/>
        <v>-0.18181818181818182</v>
      </c>
      <c r="P74" s="18">
        <f t="shared" si="28"/>
        <v>-0.36363636363636365</v>
      </c>
      <c r="Q74" s="19"/>
      <c r="R74" s="18">
        <f>SUM(R61:R73)/SUM($C$61:$C$73)</f>
        <v>0.4</v>
      </c>
      <c r="S74" s="18">
        <f t="shared" ref="S74:V74" si="29">SUM(S61:S73)/SUM($C$61:$C$73)</f>
        <v>0.6</v>
      </c>
      <c r="T74" s="18">
        <f t="shared" si="29"/>
        <v>-0.4</v>
      </c>
      <c r="U74" s="18">
        <f t="shared" si="29"/>
        <v>0</v>
      </c>
      <c r="V74" s="18">
        <f t="shared" si="29"/>
        <v>-0.2</v>
      </c>
      <c r="W74" s="19"/>
      <c r="X74" s="18">
        <f>SUM(X61:X73)/SUM($D$61:$D$73)</f>
        <v>0.6470588235294118</v>
      </c>
      <c r="Y74" s="18">
        <f t="shared" ref="Y74:AB74" si="30">SUM(Y61:Y73)/SUM($D$61:$D$73)</f>
        <v>0.35294117647058826</v>
      </c>
      <c r="Z74" s="18">
        <f t="shared" si="30"/>
        <v>-0.6470588235294118</v>
      </c>
      <c r="AA74" s="18">
        <f t="shared" si="30"/>
        <v>-0.17647058823529413</v>
      </c>
      <c r="AB74" s="18">
        <f t="shared" si="30"/>
        <v>-0.29411764705882354</v>
      </c>
      <c r="AC74" s="19"/>
    </row>
    <row r="75" spans="1:29">
      <c r="A75" s="78"/>
      <c r="B75" s="76"/>
      <c r="C75" s="16"/>
      <c r="D75" s="16"/>
      <c r="E75" s="64"/>
      <c r="F75" s="11"/>
      <c r="G75" s="11"/>
      <c r="H75" s="11"/>
      <c r="I75" s="11"/>
      <c r="J75" s="11"/>
      <c r="R75" s="1"/>
      <c r="S75" s="1"/>
      <c r="T75" s="1"/>
      <c r="U75" s="1"/>
      <c r="V75" s="1"/>
      <c r="X75" s="1"/>
      <c r="Y75" s="1"/>
      <c r="Z75" s="1"/>
      <c r="AA75" s="1"/>
      <c r="AB75" s="1"/>
    </row>
    <row r="76" spans="1:29">
      <c r="A76" s="78"/>
      <c r="B76" s="76"/>
      <c r="C76" s="16"/>
      <c r="D76" s="16"/>
      <c r="E76" s="65" t="s">
        <v>75</v>
      </c>
      <c r="F76" s="11"/>
      <c r="G76" s="11"/>
      <c r="H76" s="11"/>
      <c r="I76" s="11"/>
      <c r="J76" s="11"/>
      <c r="R76" s="1"/>
      <c r="S76" s="1"/>
      <c r="T76" s="1"/>
      <c r="U76" s="1"/>
      <c r="V76" s="1"/>
      <c r="X76" s="1"/>
      <c r="Y76" s="1"/>
      <c r="Z76" s="1"/>
      <c r="AA76" s="1"/>
      <c r="AB76" s="1"/>
    </row>
    <row r="77" spans="1:29" ht="28.8">
      <c r="A77" s="77"/>
      <c r="B77" s="76"/>
      <c r="C77" s="16">
        <v>1</v>
      </c>
      <c r="D77" s="16">
        <v>2</v>
      </c>
      <c r="E77" s="64" t="s">
        <v>77</v>
      </c>
      <c r="F77" s="11">
        <v>1</v>
      </c>
      <c r="G77" s="11">
        <v>0</v>
      </c>
      <c r="H77" s="11">
        <v>-1</v>
      </c>
      <c r="I77" s="11">
        <v>1</v>
      </c>
      <c r="J77" s="11">
        <v>1</v>
      </c>
      <c r="L77" s="1">
        <f t="shared" ref="L77:P79" si="31">$B77*F77</f>
        <v>0</v>
      </c>
      <c r="M77" s="1">
        <f t="shared" si="31"/>
        <v>0</v>
      </c>
      <c r="N77" s="1">
        <f t="shared" si="31"/>
        <v>0</v>
      </c>
      <c r="O77" s="1">
        <f t="shared" si="31"/>
        <v>0</v>
      </c>
      <c r="P77" s="1">
        <f t="shared" si="31"/>
        <v>0</v>
      </c>
      <c r="R77" s="1">
        <f>$C77*F77</f>
        <v>1</v>
      </c>
      <c r="S77" s="1">
        <f t="shared" ref="S77:U79" si="32">$C77*G77</f>
        <v>0</v>
      </c>
      <c r="T77" s="1">
        <f t="shared" si="32"/>
        <v>-1</v>
      </c>
      <c r="U77" s="1">
        <f>$C77*I77</f>
        <v>1</v>
      </c>
      <c r="V77" s="1">
        <f t="shared" ref="V77:V79" si="33">$C77*J77</f>
        <v>1</v>
      </c>
      <c r="X77" s="1">
        <f t="shared" ref="X77:AB79" si="34">$D77*F77</f>
        <v>2</v>
      </c>
      <c r="Y77" s="1">
        <f t="shared" si="34"/>
        <v>0</v>
      </c>
      <c r="Z77" s="1">
        <f t="shared" si="34"/>
        <v>-2</v>
      </c>
      <c r="AA77" s="1">
        <f t="shared" si="34"/>
        <v>2</v>
      </c>
      <c r="AB77" s="1">
        <f t="shared" si="34"/>
        <v>2</v>
      </c>
    </row>
    <row r="78" spans="1:29">
      <c r="A78" s="77"/>
      <c r="B78" s="76">
        <v>1</v>
      </c>
      <c r="C78" s="16">
        <v>2</v>
      </c>
      <c r="D78" s="16">
        <v>2</v>
      </c>
      <c r="E78" s="64" t="s">
        <v>79</v>
      </c>
      <c r="F78" s="11">
        <v>1</v>
      </c>
      <c r="G78" s="11">
        <v>1</v>
      </c>
      <c r="H78" s="11">
        <v>-1</v>
      </c>
      <c r="I78" s="11">
        <v>1</v>
      </c>
      <c r="J78" s="11">
        <v>1</v>
      </c>
      <c r="L78" s="1">
        <f t="shared" si="31"/>
        <v>1</v>
      </c>
      <c r="M78" s="1">
        <f t="shared" si="31"/>
        <v>1</v>
      </c>
      <c r="N78" s="1">
        <f t="shared" si="31"/>
        <v>-1</v>
      </c>
      <c r="O78" s="1">
        <f t="shared" si="31"/>
        <v>1</v>
      </c>
      <c r="P78" s="1">
        <f t="shared" si="31"/>
        <v>1</v>
      </c>
      <c r="R78" s="1">
        <f t="shared" ref="R78:R79" si="35">$C78*F78</f>
        <v>2</v>
      </c>
      <c r="S78" s="1">
        <f t="shared" si="32"/>
        <v>2</v>
      </c>
      <c r="T78" s="1">
        <f t="shared" si="32"/>
        <v>-2</v>
      </c>
      <c r="U78" s="1">
        <f t="shared" si="32"/>
        <v>2</v>
      </c>
      <c r="V78" s="1">
        <f t="shared" si="33"/>
        <v>2</v>
      </c>
      <c r="X78" s="1">
        <f t="shared" si="34"/>
        <v>2</v>
      </c>
      <c r="Y78" s="1">
        <f t="shared" si="34"/>
        <v>2</v>
      </c>
      <c r="Z78" s="1">
        <f t="shared" si="34"/>
        <v>-2</v>
      </c>
      <c r="AA78" s="1">
        <f t="shared" si="34"/>
        <v>2</v>
      </c>
      <c r="AB78" s="1">
        <f t="shared" si="34"/>
        <v>2</v>
      </c>
    </row>
    <row r="79" spans="1:29" ht="28.8">
      <c r="A79" s="77"/>
      <c r="B79" s="76"/>
      <c r="C79" s="16">
        <v>1</v>
      </c>
      <c r="D79" s="16">
        <v>1</v>
      </c>
      <c r="E79" s="64" t="s">
        <v>80</v>
      </c>
      <c r="F79" s="11">
        <v>1</v>
      </c>
      <c r="G79" s="11">
        <v>1</v>
      </c>
      <c r="H79" s="11">
        <v>-1</v>
      </c>
      <c r="I79" s="11">
        <v>0</v>
      </c>
      <c r="J79" s="11">
        <v>1</v>
      </c>
      <c r="L79" s="1">
        <f t="shared" si="31"/>
        <v>0</v>
      </c>
      <c r="M79" s="1">
        <f t="shared" si="31"/>
        <v>0</v>
      </c>
      <c r="N79" s="1">
        <f t="shared" si="31"/>
        <v>0</v>
      </c>
      <c r="O79" s="1">
        <f t="shared" si="31"/>
        <v>0</v>
      </c>
      <c r="P79" s="1">
        <f t="shared" si="31"/>
        <v>0</v>
      </c>
      <c r="R79" s="1">
        <f t="shared" si="35"/>
        <v>1</v>
      </c>
      <c r="S79" s="1">
        <f t="shared" si="32"/>
        <v>1</v>
      </c>
      <c r="T79" s="1">
        <f t="shared" si="32"/>
        <v>-1</v>
      </c>
      <c r="U79" s="1">
        <f t="shared" si="32"/>
        <v>0</v>
      </c>
      <c r="V79" s="1">
        <f t="shared" si="33"/>
        <v>1</v>
      </c>
      <c r="X79" s="1">
        <f t="shared" si="34"/>
        <v>1</v>
      </c>
      <c r="Y79" s="1">
        <f t="shared" si="34"/>
        <v>1</v>
      </c>
      <c r="Z79" s="1">
        <f t="shared" si="34"/>
        <v>-1</v>
      </c>
      <c r="AA79" s="1">
        <f t="shared" si="34"/>
        <v>0</v>
      </c>
      <c r="AB79" s="1">
        <f t="shared" si="34"/>
        <v>1</v>
      </c>
    </row>
    <row r="80" spans="1:29">
      <c r="A80" s="78"/>
      <c r="B80" s="76"/>
      <c r="C80" s="16"/>
      <c r="D80" s="16"/>
      <c r="E80" s="64"/>
      <c r="F80" s="11"/>
      <c r="G80" s="11"/>
      <c r="H80" s="11"/>
      <c r="I80" s="11"/>
      <c r="J80" s="17" t="s">
        <v>81</v>
      </c>
      <c r="L80" s="21">
        <f>SUM(L77:L79)/SUM($B$77:$B$79)</f>
        <v>1</v>
      </c>
      <c r="M80" s="21">
        <f t="shared" ref="M80:P80" si="36">SUM(M77:M79)/SUM($B$77:$B$79)</f>
        <v>1</v>
      </c>
      <c r="N80" s="21">
        <f t="shared" si="36"/>
        <v>-1</v>
      </c>
      <c r="O80" s="21">
        <f t="shared" si="36"/>
        <v>1</v>
      </c>
      <c r="P80" s="21">
        <f t="shared" si="36"/>
        <v>1</v>
      </c>
      <c r="R80" s="21">
        <f>SUM(R77:R79)/SUM($C$77:$C$79)</f>
        <v>1</v>
      </c>
      <c r="S80" s="21">
        <f t="shared" ref="S80:V80" si="37">SUM(S77:S79)/SUM($C$77:$C$79)</f>
        <v>0.75</v>
      </c>
      <c r="T80" s="21">
        <f t="shared" si="37"/>
        <v>-1</v>
      </c>
      <c r="U80" s="21">
        <f t="shared" si="37"/>
        <v>0.75</v>
      </c>
      <c r="V80" s="21">
        <f t="shared" si="37"/>
        <v>1</v>
      </c>
      <c r="X80" s="21">
        <f>SUM(X77:X79)/SUM($D$77:$D$79)</f>
        <v>1</v>
      </c>
      <c r="Y80" s="21">
        <f t="shared" ref="Y80:AB80" si="38">SUM(Y77:Y79)/SUM($D$77:$D$79)</f>
        <v>0.6</v>
      </c>
      <c r="Z80" s="21">
        <f t="shared" si="38"/>
        <v>-1</v>
      </c>
      <c r="AA80" s="21">
        <f t="shared" si="38"/>
        <v>0.8</v>
      </c>
      <c r="AB80" s="21">
        <f t="shared" si="38"/>
        <v>1</v>
      </c>
    </row>
    <row r="81" spans="1:28">
      <c r="A81" s="78"/>
      <c r="B81" s="76"/>
      <c r="C81" s="16"/>
      <c r="D81" s="16"/>
      <c r="E81" s="64"/>
      <c r="F81" s="11"/>
      <c r="G81" s="11"/>
      <c r="H81" s="11"/>
      <c r="I81" s="11"/>
      <c r="J81" s="11"/>
      <c r="M81" s="22"/>
      <c r="R81" s="1"/>
      <c r="S81" s="1"/>
      <c r="T81" s="1"/>
      <c r="U81" s="1"/>
      <c r="V81" s="1"/>
      <c r="X81" s="1"/>
      <c r="Y81" s="1"/>
      <c r="Z81" s="1"/>
      <c r="AA81" s="1"/>
      <c r="AB81" s="1"/>
    </row>
    <row r="82" spans="1:28">
      <c r="A82" s="78"/>
      <c r="B82" s="76"/>
      <c r="C82" s="16"/>
      <c r="D82" s="16"/>
      <c r="E82" s="65" t="s">
        <v>82</v>
      </c>
      <c r="F82" s="11"/>
      <c r="G82" s="11"/>
      <c r="H82" s="11"/>
      <c r="I82" s="11"/>
      <c r="J82" s="11"/>
      <c r="R82" s="1"/>
      <c r="S82" s="1"/>
      <c r="T82" s="1"/>
      <c r="U82" s="1"/>
      <c r="V82" s="1"/>
      <c r="X82" s="1"/>
      <c r="Y82" s="1"/>
      <c r="Z82" s="1"/>
      <c r="AA82" s="1"/>
      <c r="AB82" s="1"/>
    </row>
    <row r="83" spans="1:28">
      <c r="A83" s="77"/>
      <c r="B83" s="76"/>
      <c r="C83" s="16"/>
      <c r="D83" s="16">
        <v>1</v>
      </c>
      <c r="E83" s="64" t="s">
        <v>83</v>
      </c>
      <c r="F83" s="11">
        <v>1</v>
      </c>
      <c r="G83" s="11">
        <v>-1</v>
      </c>
      <c r="H83" s="11">
        <v>-1</v>
      </c>
      <c r="I83" s="11">
        <v>-1</v>
      </c>
      <c r="J83" s="11">
        <v>-1</v>
      </c>
      <c r="L83" s="1">
        <f t="shared" ref="L83:P85" si="39">$B83*F83</f>
        <v>0</v>
      </c>
      <c r="M83" s="1">
        <f t="shared" si="39"/>
        <v>0</v>
      </c>
      <c r="N83" s="1">
        <f t="shared" si="39"/>
        <v>0</v>
      </c>
      <c r="O83" s="1">
        <f t="shared" si="39"/>
        <v>0</v>
      </c>
      <c r="P83" s="1">
        <f t="shared" si="39"/>
        <v>0</v>
      </c>
      <c r="R83" s="1">
        <f t="shared" ref="R83:V85" si="40">$C83*F83</f>
        <v>0</v>
      </c>
      <c r="S83" s="1">
        <f t="shared" si="40"/>
        <v>0</v>
      </c>
      <c r="T83" s="1">
        <f t="shared" si="40"/>
        <v>0</v>
      </c>
      <c r="U83" s="1">
        <f t="shared" si="40"/>
        <v>0</v>
      </c>
      <c r="V83" s="1">
        <f t="shared" si="40"/>
        <v>0</v>
      </c>
      <c r="X83" s="1">
        <f t="shared" ref="X83:AB85" si="41">$D83*F83</f>
        <v>1</v>
      </c>
      <c r="Y83" s="1">
        <f t="shared" si="41"/>
        <v>-1</v>
      </c>
      <c r="Z83" s="1">
        <f t="shared" si="41"/>
        <v>-1</v>
      </c>
      <c r="AA83" s="1">
        <f t="shared" si="41"/>
        <v>-1</v>
      </c>
      <c r="AB83" s="1">
        <f t="shared" si="41"/>
        <v>-1</v>
      </c>
    </row>
    <row r="84" spans="1:28">
      <c r="A84" s="77"/>
      <c r="B84" s="76">
        <v>1</v>
      </c>
      <c r="C84" s="16">
        <v>1</v>
      </c>
      <c r="D84" s="16">
        <v>2</v>
      </c>
      <c r="E84" s="64" t="s">
        <v>84</v>
      </c>
      <c r="F84" s="11">
        <v>1</v>
      </c>
      <c r="G84" s="11">
        <v>1</v>
      </c>
      <c r="H84" s="11">
        <v>-1</v>
      </c>
      <c r="I84" s="11">
        <v>1</v>
      </c>
      <c r="J84" s="11">
        <v>0</v>
      </c>
      <c r="L84" s="1">
        <f t="shared" si="39"/>
        <v>1</v>
      </c>
      <c r="M84" s="1">
        <f t="shared" si="39"/>
        <v>1</v>
      </c>
      <c r="N84" s="1">
        <f>$B84*H84</f>
        <v>-1</v>
      </c>
      <c r="O84" s="1">
        <f t="shared" si="39"/>
        <v>1</v>
      </c>
      <c r="P84" s="1">
        <f t="shared" si="39"/>
        <v>0</v>
      </c>
      <c r="R84" s="1">
        <f t="shared" si="40"/>
        <v>1</v>
      </c>
      <c r="S84" s="1">
        <f t="shared" si="40"/>
        <v>1</v>
      </c>
      <c r="T84" s="1">
        <f t="shared" si="40"/>
        <v>-1</v>
      </c>
      <c r="U84" s="1">
        <f t="shared" si="40"/>
        <v>1</v>
      </c>
      <c r="V84" s="1">
        <f t="shared" si="40"/>
        <v>0</v>
      </c>
      <c r="X84" s="1">
        <f t="shared" si="41"/>
        <v>2</v>
      </c>
      <c r="Y84" s="1">
        <f t="shared" si="41"/>
        <v>2</v>
      </c>
      <c r="Z84" s="1">
        <f t="shared" si="41"/>
        <v>-2</v>
      </c>
      <c r="AA84" s="1">
        <f t="shared" si="41"/>
        <v>2</v>
      </c>
      <c r="AB84" s="1">
        <f t="shared" si="41"/>
        <v>0</v>
      </c>
    </row>
    <row r="85" spans="1:28">
      <c r="A85" s="78"/>
      <c r="B85" s="76"/>
      <c r="C85" s="16"/>
      <c r="D85" s="16"/>
      <c r="E85" s="64" t="s">
        <v>85</v>
      </c>
      <c r="F85" s="11">
        <v>-1</v>
      </c>
      <c r="G85" s="11">
        <v>1</v>
      </c>
      <c r="H85" s="11">
        <v>0</v>
      </c>
      <c r="I85" s="11">
        <v>1</v>
      </c>
      <c r="J85" s="11">
        <v>1</v>
      </c>
      <c r="L85" s="1">
        <f t="shared" si="39"/>
        <v>0</v>
      </c>
      <c r="M85" s="1">
        <f t="shared" si="39"/>
        <v>0</v>
      </c>
      <c r="N85" s="1">
        <f t="shared" si="39"/>
        <v>0</v>
      </c>
      <c r="O85" s="1">
        <f t="shared" si="39"/>
        <v>0</v>
      </c>
      <c r="P85" s="1">
        <f t="shared" si="39"/>
        <v>0</v>
      </c>
      <c r="R85" s="1">
        <f t="shared" si="40"/>
        <v>0</v>
      </c>
      <c r="S85" s="1">
        <f t="shared" si="40"/>
        <v>0</v>
      </c>
      <c r="T85" s="1">
        <f t="shared" si="40"/>
        <v>0</v>
      </c>
      <c r="U85" s="1">
        <f t="shared" si="40"/>
        <v>0</v>
      </c>
      <c r="V85" s="1">
        <f t="shared" si="40"/>
        <v>0</v>
      </c>
      <c r="X85" s="1">
        <f t="shared" si="41"/>
        <v>0</v>
      </c>
      <c r="Y85" s="1">
        <f t="shared" si="41"/>
        <v>0</v>
      </c>
      <c r="Z85" s="1">
        <f t="shared" si="41"/>
        <v>0</v>
      </c>
      <c r="AA85" s="1">
        <f t="shared" si="41"/>
        <v>0</v>
      </c>
      <c r="AB85" s="1">
        <f t="shared" si="41"/>
        <v>0</v>
      </c>
    </row>
    <row r="86" spans="1:28">
      <c r="J86" s="21" t="s">
        <v>86</v>
      </c>
      <c r="L86" s="21">
        <f>SUM(L83:L85)/SUM($B$83:$B$85)</f>
        <v>1</v>
      </c>
      <c r="M86" s="21">
        <f t="shared" ref="M86:P86" si="42">SUM(M83:M85)/SUM($B$83:$B$85)</f>
        <v>1</v>
      </c>
      <c r="N86" s="21">
        <f t="shared" si="42"/>
        <v>-1</v>
      </c>
      <c r="O86" s="21">
        <f t="shared" si="42"/>
        <v>1</v>
      </c>
      <c r="P86" s="21">
        <f t="shared" si="42"/>
        <v>0</v>
      </c>
      <c r="R86" s="21">
        <f>SUM(R83:R85)/SUM($C$83:$C$85)</f>
        <v>1</v>
      </c>
      <c r="S86" s="21">
        <f t="shared" ref="S86:V86" si="43">SUM(S83:S85)/SUM($C$83:$C$85)</f>
        <v>1</v>
      </c>
      <c r="T86" s="21">
        <f t="shared" si="43"/>
        <v>-1</v>
      </c>
      <c r="U86" s="21">
        <f t="shared" si="43"/>
        <v>1</v>
      </c>
      <c r="V86" s="21">
        <f t="shared" si="43"/>
        <v>0</v>
      </c>
      <c r="X86" s="21">
        <f>SUM(X83:X85)/SUM($D$83:$D$85)</f>
        <v>1</v>
      </c>
      <c r="Y86" s="21">
        <f t="shared" ref="Y86:AB86" si="44">SUM(Y83:Y85)/SUM($D$83:$D$85)</f>
        <v>0.33333333333333331</v>
      </c>
      <c r="Z86" s="21">
        <f t="shared" si="44"/>
        <v>-1</v>
      </c>
      <c r="AA86" s="21">
        <f t="shared" si="44"/>
        <v>0.33333333333333331</v>
      </c>
      <c r="AB86" s="21">
        <f t="shared" si="44"/>
        <v>-0.33333333333333331</v>
      </c>
    </row>
    <row r="87" spans="1:28">
      <c r="R87" s="1"/>
      <c r="S87" s="1"/>
      <c r="T87" s="1"/>
      <c r="U87" s="1"/>
      <c r="V87" s="1"/>
      <c r="X87" s="1"/>
      <c r="Y87" s="1"/>
      <c r="Z87" s="1"/>
      <c r="AA87" s="1"/>
      <c r="AB87" s="1"/>
    </row>
    <row r="88" spans="1:28" s="23" customFormat="1">
      <c r="A88" s="33"/>
      <c r="B88" s="21"/>
      <c r="C88" s="21"/>
      <c r="D88" s="21"/>
      <c r="E88" s="67"/>
      <c r="F88" s="21"/>
      <c r="G88" s="21"/>
      <c r="H88" s="21"/>
      <c r="I88" s="21"/>
      <c r="J88" s="21" t="s">
        <v>87</v>
      </c>
      <c r="K88" s="21"/>
      <c r="L88" s="18">
        <f>AVERAGE(L86,L80,L74,L58,L31)</f>
        <v>0.51090909090909098</v>
      </c>
      <c r="M88" s="18">
        <f t="shared" ref="M88:P88" si="45">AVERAGE(M86,M80,M74,M58,M31)</f>
        <v>0.31636363636363629</v>
      </c>
      <c r="N88" s="18">
        <f t="shared" si="45"/>
        <v>-0.82727272727272738</v>
      </c>
      <c r="O88" s="18">
        <f t="shared" si="45"/>
        <v>0.14363636363636362</v>
      </c>
      <c r="P88" s="18">
        <f t="shared" si="45"/>
        <v>0.20727272727272728</v>
      </c>
      <c r="R88" s="18">
        <f>AVERAGE(R86,R80,R74,R58,R31)</f>
        <v>0.62571428571428567</v>
      </c>
      <c r="S88" s="18">
        <f t="shared" ref="S88:V88" si="46">AVERAGE(S86,S80,S74,S58,S31)</f>
        <v>0.66142857142857148</v>
      </c>
      <c r="T88" s="18">
        <f t="shared" si="46"/>
        <v>-0.62</v>
      </c>
      <c r="U88" s="18">
        <f t="shared" si="46"/>
        <v>0.35285714285714287</v>
      </c>
      <c r="V88" s="18">
        <f t="shared" si="46"/>
        <v>0.38285714285714284</v>
      </c>
      <c r="X88" s="18">
        <f>AVERAGE(X86,X80,X74,X58,X31)</f>
        <v>0.72941176470588243</v>
      </c>
      <c r="Y88" s="18">
        <f t="shared" ref="Y88:AB88" si="47">AVERAGE(Y86,Y80,Y74,Y58,Y31)</f>
        <v>0.43725490196078437</v>
      </c>
      <c r="Z88" s="18">
        <f t="shared" si="47"/>
        <v>-0.66941176470588226</v>
      </c>
      <c r="AA88" s="18">
        <f t="shared" si="47"/>
        <v>7.1372549019607837E-2</v>
      </c>
      <c r="AB88" s="18">
        <f t="shared" si="47"/>
        <v>0.17450980392156865</v>
      </c>
    </row>
  </sheetData>
  <mergeCells count="6">
    <mergeCell ref="X18:AB18"/>
    <mergeCell ref="F2:J2"/>
    <mergeCell ref="B18:D18"/>
    <mergeCell ref="F18:J18"/>
    <mergeCell ref="L18:P18"/>
    <mergeCell ref="R18:V18"/>
  </mergeCells>
  <conditionalFormatting sqref="F4:J6">
    <cfRule type="cellIs" dxfId="35" priority="1" operator="between">
      <formula>0.66</formula>
      <formula>1</formula>
    </cfRule>
    <cfRule type="cellIs" dxfId="34" priority="2" operator="between">
      <formula>0.33</formula>
      <formula>0.66</formula>
    </cfRule>
    <cfRule type="cellIs" dxfId="33" priority="3" operator="between">
      <formula>0</formula>
      <formula>0.33</formula>
    </cfRule>
    <cfRule type="cellIs" dxfId="32" priority="4" operator="between">
      <formula>-0.33</formula>
      <formula>0</formula>
    </cfRule>
    <cfRule type="cellIs" dxfId="31" priority="5" operator="between">
      <formula>-0.66</formula>
      <formula>-0.33</formula>
    </cfRule>
    <cfRule type="cellIs" dxfId="30" priority="6" operator="lessThan">
      <formula>-0.66</formula>
    </cfRule>
  </conditionalFormatting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D6247-7EFA-4BB2-9594-914A6CD7492A}">
  <dimension ref="A1:AP88"/>
  <sheetViews>
    <sheetView zoomScale="80" zoomScaleNormal="80" workbookViewId="0">
      <selection activeCell="F2" sqref="F2"/>
    </sheetView>
  </sheetViews>
  <sheetFormatPr defaultColWidth="9.21875" defaultRowHeight="14.4"/>
  <cols>
    <col min="1" max="1" width="33.5546875" customWidth="1"/>
    <col min="2" max="2" width="15.44140625" style="1" customWidth="1"/>
    <col min="3" max="5" width="16.44140625" style="1" customWidth="1"/>
    <col min="6" max="6" width="26.5546875" style="1" customWidth="1"/>
    <col min="7" max="7" width="38.21875" style="72" customWidth="1"/>
    <col min="8" max="12" width="14.21875" style="1" customWidth="1"/>
    <col min="13" max="13" width="9.21875" style="1"/>
    <col min="14" max="14" width="10.21875" style="1" bestFit="1" customWidth="1"/>
    <col min="15" max="15" width="12.5546875" style="1" bestFit="1" customWidth="1"/>
    <col min="16" max="16" width="20.77734375" style="1" bestFit="1" customWidth="1"/>
    <col min="17" max="18" width="9.5546875" style="1" bestFit="1" customWidth="1"/>
  </cols>
  <sheetData>
    <row r="1" spans="1:14" ht="15.6">
      <c r="A1" t="s">
        <v>0</v>
      </c>
      <c r="G1" s="68" t="s">
        <v>182</v>
      </c>
    </row>
    <row r="2" spans="1:14">
      <c r="A2" t="s">
        <v>185</v>
      </c>
      <c r="B2"/>
      <c r="C2"/>
      <c r="D2"/>
      <c r="E2"/>
      <c r="F2"/>
      <c r="G2" s="69"/>
      <c r="H2" s="86" t="s">
        <v>1</v>
      </c>
      <c r="I2" s="86"/>
      <c r="J2" s="86"/>
      <c r="K2" s="86"/>
      <c r="L2" s="86"/>
    </row>
    <row r="3" spans="1:14">
      <c r="A3" t="s">
        <v>186</v>
      </c>
      <c r="B3"/>
      <c r="C3"/>
      <c r="D3"/>
      <c r="E3"/>
      <c r="F3"/>
      <c r="G3" s="70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</row>
    <row r="4" spans="1:14">
      <c r="A4" t="s">
        <v>8</v>
      </c>
      <c r="B4"/>
      <c r="C4"/>
      <c r="D4"/>
      <c r="E4"/>
      <c r="F4"/>
      <c r="G4" s="71" t="str">
        <f>B19</f>
        <v>Status quo</v>
      </c>
      <c r="H4" s="6">
        <f>N88</f>
        <v>0.48095238095238091</v>
      </c>
      <c r="I4" s="6">
        <f>O88</f>
        <v>0.30714285714285711</v>
      </c>
      <c r="J4" s="6">
        <f>P88</f>
        <v>-0.59523809523809523</v>
      </c>
      <c r="K4" s="6">
        <f>Q88</f>
        <v>0.19999999999999998</v>
      </c>
      <c r="L4" s="6">
        <f>R88</f>
        <v>0.34523809523809523</v>
      </c>
      <c r="N4" s="6"/>
    </row>
    <row r="5" spans="1:14" ht="13.8" customHeight="1">
      <c r="A5" t="s">
        <v>187</v>
      </c>
      <c r="B5"/>
      <c r="C5"/>
      <c r="D5"/>
      <c r="E5"/>
      <c r="F5"/>
      <c r="G5" s="72" t="str">
        <f>C19</f>
        <v>Sustained demand (high and stable prices)</v>
      </c>
      <c r="H5" s="6">
        <f>T88</f>
        <v>0.2</v>
      </c>
      <c r="I5" s="6">
        <f>U88</f>
        <v>0.51249999999999996</v>
      </c>
      <c r="J5" s="6">
        <f>V88</f>
        <v>-0.53749999999999998</v>
      </c>
      <c r="K5" s="6">
        <f>W88</f>
        <v>0.61250000000000004</v>
      </c>
      <c r="L5" s="6">
        <f>X88</f>
        <v>0.8</v>
      </c>
      <c r="N5" s="6"/>
    </row>
    <row r="6" spans="1:14">
      <c r="A6" s="7" t="s">
        <v>9</v>
      </c>
      <c r="G6" s="72" t="str">
        <f>D19</f>
        <v>Product valorization</v>
      </c>
      <c r="H6" s="6">
        <f>Z88</f>
        <v>0.67619047619047623</v>
      </c>
      <c r="I6" s="6">
        <f>AA88</f>
        <v>0.23095238095238094</v>
      </c>
      <c r="J6" s="6">
        <f>AB88</f>
        <v>-0.82142857142857151</v>
      </c>
      <c r="K6" s="6">
        <f>AC88</f>
        <v>-0.31190476190476191</v>
      </c>
      <c r="L6" s="6">
        <f>AD88</f>
        <v>0.13333333333333336</v>
      </c>
      <c r="N6" s="6"/>
    </row>
    <row r="7" spans="1:14">
      <c r="A7" s="7" t="s">
        <v>10</v>
      </c>
      <c r="G7" s="72" t="str">
        <f>E19</f>
        <v>Technological innovation</v>
      </c>
      <c r="H7" s="6">
        <f>AF88</f>
        <v>0.69523809523809521</v>
      </c>
      <c r="I7" s="6">
        <f>AG88</f>
        <v>0.18190476190476187</v>
      </c>
      <c r="J7" s="6">
        <f>AH88</f>
        <v>-0.72380952380952379</v>
      </c>
      <c r="K7" s="6">
        <f>AI88</f>
        <v>-6.3809523809523816E-2</v>
      </c>
      <c r="L7" s="6">
        <f>AJ88</f>
        <v>5.8095238095238103E-2</v>
      </c>
      <c r="N7" s="6"/>
    </row>
    <row r="8" spans="1:14">
      <c r="A8" s="7" t="s">
        <v>11</v>
      </c>
      <c r="G8" s="73" t="str">
        <f>F19</f>
        <v>Eco-friendliness</v>
      </c>
      <c r="H8" s="9">
        <f>AL88</f>
        <v>0.6333333333333333</v>
      </c>
      <c r="I8" s="9">
        <f>AM88</f>
        <v>0.57878787878787874</v>
      </c>
      <c r="J8" s="9">
        <f>AN88</f>
        <v>-0.64696969696969697</v>
      </c>
      <c r="K8" s="9">
        <f>AO88</f>
        <v>0.19242424242424241</v>
      </c>
      <c r="L8" s="9">
        <f>AP88</f>
        <v>0.27878787878787881</v>
      </c>
      <c r="N8" s="6"/>
    </row>
    <row r="9" spans="1:14">
      <c r="A9" t="s">
        <v>12</v>
      </c>
    </row>
    <row r="10" spans="1:14">
      <c r="A10" s="7" t="s">
        <v>13</v>
      </c>
      <c r="H10" s="6"/>
      <c r="I10" s="6"/>
      <c r="J10" s="6"/>
      <c r="K10" s="6"/>
      <c r="L10" s="6"/>
      <c r="N10" s="6"/>
    </row>
    <row r="11" spans="1:14">
      <c r="A11" s="7" t="s">
        <v>14</v>
      </c>
    </row>
    <row r="12" spans="1:14">
      <c r="A12" s="7" t="s">
        <v>15</v>
      </c>
    </row>
    <row r="13" spans="1:14">
      <c r="A13" t="s">
        <v>16</v>
      </c>
    </row>
    <row r="17" spans="2:42">
      <c r="G17" s="10" t="s">
        <v>177</v>
      </c>
      <c r="H17" s="11"/>
      <c r="I17" s="11"/>
      <c r="J17" s="11"/>
      <c r="K17" s="11"/>
      <c r="L17" s="11"/>
    </row>
    <row r="18" spans="2:42">
      <c r="B18" s="87" t="s">
        <v>17</v>
      </c>
      <c r="C18" s="87"/>
      <c r="D18" s="87"/>
      <c r="E18" s="87"/>
      <c r="F18" s="87"/>
      <c r="G18" s="28"/>
      <c r="H18" s="88" t="s">
        <v>1</v>
      </c>
      <c r="I18" s="88"/>
      <c r="J18" s="88"/>
      <c r="K18" s="88"/>
      <c r="L18" s="88"/>
      <c r="N18" s="85" t="str">
        <f>B19</f>
        <v>Status quo</v>
      </c>
      <c r="O18" s="85"/>
      <c r="P18" s="85"/>
      <c r="Q18" s="85"/>
      <c r="R18" s="85"/>
      <c r="T18" s="85" t="str">
        <f>C19</f>
        <v>Sustained demand (high and stable prices)</v>
      </c>
      <c r="U18" s="85"/>
      <c r="V18" s="85"/>
      <c r="W18" s="85"/>
      <c r="X18" s="85"/>
      <c r="Z18" s="85" t="str">
        <f>D19</f>
        <v>Product valorization</v>
      </c>
      <c r="AA18" s="85"/>
      <c r="AB18" s="85"/>
      <c r="AC18" s="85"/>
      <c r="AD18" s="85"/>
      <c r="AF18" s="85" t="str">
        <f>E19</f>
        <v>Technological innovation</v>
      </c>
      <c r="AG18" s="85"/>
      <c r="AH18" s="85"/>
      <c r="AI18" s="85"/>
      <c r="AJ18" s="85"/>
      <c r="AL18" s="85" t="str">
        <f>F19</f>
        <v>Eco-friendliness</v>
      </c>
      <c r="AM18" s="85"/>
      <c r="AN18" s="85"/>
      <c r="AO18" s="85"/>
      <c r="AP18" s="85"/>
    </row>
    <row r="19" spans="2:42" ht="43.2">
      <c r="B19" s="13" t="s">
        <v>18</v>
      </c>
      <c r="C19" s="24" t="s">
        <v>103</v>
      </c>
      <c r="D19" s="24" t="s">
        <v>102</v>
      </c>
      <c r="E19" s="24" t="s">
        <v>101</v>
      </c>
      <c r="F19" s="24" t="s">
        <v>100</v>
      </c>
      <c r="G19" s="52" t="s">
        <v>21</v>
      </c>
      <c r="H19" s="15" t="s">
        <v>3</v>
      </c>
      <c r="I19" s="15" t="s">
        <v>4</v>
      </c>
      <c r="J19" s="15" t="s">
        <v>5</v>
      </c>
      <c r="K19" s="15" t="s">
        <v>6</v>
      </c>
      <c r="L19" s="15" t="s">
        <v>7</v>
      </c>
      <c r="N19" s="1" t="str">
        <f>H19</f>
        <v>SSP1</v>
      </c>
      <c r="O19" s="1" t="str">
        <f>I19</f>
        <v>SSP2</v>
      </c>
      <c r="P19" s="1" t="str">
        <f>J19</f>
        <v>SSP3</v>
      </c>
      <c r="Q19" s="1" t="str">
        <f>K19</f>
        <v>SSP4</v>
      </c>
      <c r="R19" s="1" t="str">
        <f>L19</f>
        <v>SSP5</v>
      </c>
      <c r="T19" s="1" t="str">
        <f>N19</f>
        <v>SSP1</v>
      </c>
      <c r="U19" s="1" t="str">
        <f>O19</f>
        <v>SSP2</v>
      </c>
      <c r="V19" s="1" t="str">
        <f>P19</f>
        <v>SSP3</v>
      </c>
      <c r="W19" s="1" t="str">
        <f>Q19</f>
        <v>SSP4</v>
      </c>
      <c r="X19" s="1" t="str">
        <f>R19</f>
        <v>SSP5</v>
      </c>
      <c r="Y19" s="1"/>
      <c r="Z19" s="1" t="str">
        <f>T19</f>
        <v>SSP1</v>
      </c>
      <c r="AA19" s="1" t="str">
        <f>U19</f>
        <v>SSP2</v>
      </c>
      <c r="AB19" s="1" t="str">
        <f>V19</f>
        <v>SSP3</v>
      </c>
      <c r="AC19" s="1" t="str">
        <f>W19</f>
        <v>SSP4</v>
      </c>
      <c r="AD19" s="1" t="str">
        <f>X19</f>
        <v>SSP5</v>
      </c>
      <c r="AE19" s="1"/>
      <c r="AF19" s="1" t="str">
        <f>Z19</f>
        <v>SSP1</v>
      </c>
      <c r="AG19" s="1" t="str">
        <f>AA19</f>
        <v>SSP2</v>
      </c>
      <c r="AH19" s="1" t="str">
        <f>AB19</f>
        <v>SSP3</v>
      </c>
      <c r="AI19" s="1" t="str">
        <f>AC19</f>
        <v>SSP4</v>
      </c>
      <c r="AJ19" s="1" t="str">
        <f>AD19</f>
        <v>SSP5</v>
      </c>
      <c r="AK19" s="1"/>
      <c r="AL19" s="1" t="str">
        <f>AF19</f>
        <v>SSP1</v>
      </c>
      <c r="AM19" s="1" t="str">
        <f>AG19</f>
        <v>SSP2</v>
      </c>
      <c r="AN19" s="1" t="str">
        <f>AH19</f>
        <v>SSP3</v>
      </c>
      <c r="AO19" s="1" t="str">
        <f>AI19</f>
        <v>SSP4</v>
      </c>
      <c r="AP19" s="1" t="str">
        <f>AJ19</f>
        <v>SSP5</v>
      </c>
    </row>
    <row r="20" spans="2:42">
      <c r="B20" s="16">
        <v>0</v>
      </c>
      <c r="C20" s="16">
        <v>1</v>
      </c>
      <c r="D20" s="16">
        <v>0</v>
      </c>
      <c r="E20" s="16">
        <v>0</v>
      </c>
      <c r="F20" s="16">
        <v>0</v>
      </c>
      <c r="G20" s="28" t="s">
        <v>22</v>
      </c>
      <c r="H20" s="15">
        <v>0</v>
      </c>
      <c r="I20" s="15">
        <v>0</v>
      </c>
      <c r="J20" s="15">
        <v>-1</v>
      </c>
      <c r="K20" s="15">
        <v>0</v>
      </c>
      <c r="L20" s="15">
        <v>1</v>
      </c>
      <c r="N20" s="1">
        <f t="shared" ref="N20:N30" si="0">$B20*H20</f>
        <v>0</v>
      </c>
      <c r="O20" s="1">
        <f t="shared" ref="O20:O30" si="1">$B20*I20</f>
        <v>0</v>
      </c>
      <c r="P20" s="1">
        <f t="shared" ref="P20:P30" si="2">$B20*J20</f>
        <v>0</v>
      </c>
      <c r="Q20" s="1">
        <f t="shared" ref="Q20:Q30" si="3">$B20*K20</f>
        <v>0</v>
      </c>
      <c r="R20" s="1">
        <f t="shared" ref="R20:R30" si="4">$B20*L20</f>
        <v>0</v>
      </c>
      <c r="T20" s="1">
        <f t="shared" ref="T20:T30" si="5">$C20*H20</f>
        <v>0</v>
      </c>
      <c r="U20" s="1">
        <f t="shared" ref="U20:U30" si="6">$C20*I20</f>
        <v>0</v>
      </c>
      <c r="V20" s="1">
        <f t="shared" ref="V20:V30" si="7">$C20*J20</f>
        <v>-1</v>
      </c>
      <c r="W20" s="1">
        <f t="shared" ref="W20:W30" si="8">$C20*K20</f>
        <v>0</v>
      </c>
      <c r="X20" s="1">
        <f t="shared" ref="X20:X30" si="9">$C20*L20</f>
        <v>1</v>
      </c>
      <c r="Z20" s="1">
        <f t="shared" ref="Z20:Z30" si="10">$D20*H20</f>
        <v>0</v>
      </c>
      <c r="AA20" s="1">
        <f t="shared" ref="AA20:AA30" si="11">$D20*I20</f>
        <v>0</v>
      </c>
      <c r="AB20" s="1">
        <f t="shared" ref="AB20:AB30" si="12">$D20*J20</f>
        <v>0</v>
      </c>
      <c r="AC20" s="1">
        <f t="shared" ref="AC20:AC30" si="13">$D20*K20</f>
        <v>0</v>
      </c>
      <c r="AD20" s="1">
        <f t="shared" ref="AD20:AD30" si="14">$D20*L20</f>
        <v>0</v>
      </c>
      <c r="AF20" s="1">
        <f t="shared" ref="AF20:AF30" si="15">$E20*H20</f>
        <v>0</v>
      </c>
      <c r="AG20" s="1">
        <f t="shared" ref="AG20:AG30" si="16">$E20*I20</f>
        <v>0</v>
      </c>
      <c r="AH20" s="1">
        <f t="shared" ref="AH20:AH30" si="17">$E20*J20</f>
        <v>0</v>
      </c>
      <c r="AI20" s="1">
        <f t="shared" ref="AI20:AI30" si="18">$E20*K20</f>
        <v>0</v>
      </c>
      <c r="AJ20" s="1">
        <f t="shared" ref="AJ20:AJ30" si="19">$E20*L20</f>
        <v>0</v>
      </c>
      <c r="AL20" s="1">
        <f t="shared" ref="AL20:AL30" si="20">$F20*H20</f>
        <v>0</v>
      </c>
      <c r="AM20" s="1">
        <f t="shared" ref="AM20:AM30" si="21">$F20*I20</f>
        <v>0</v>
      </c>
      <c r="AN20" s="1">
        <f t="shared" ref="AN20:AN30" si="22">$F20*J20</f>
        <v>0</v>
      </c>
      <c r="AO20" s="1">
        <f t="shared" ref="AO20:AO30" si="23">$F20*K20</f>
        <v>0</v>
      </c>
      <c r="AP20" s="1">
        <f t="shared" ref="AP20:AP30" si="24">$F20*L20</f>
        <v>0</v>
      </c>
    </row>
    <row r="21" spans="2:42">
      <c r="B21" s="16">
        <v>1</v>
      </c>
      <c r="C21" s="16">
        <v>0</v>
      </c>
      <c r="D21" s="16">
        <v>0</v>
      </c>
      <c r="E21" s="16">
        <v>0</v>
      </c>
      <c r="F21" s="16">
        <v>1</v>
      </c>
      <c r="G21" s="28" t="s">
        <v>23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N21" s="1">
        <f t="shared" si="0"/>
        <v>1</v>
      </c>
      <c r="O21" s="1">
        <f t="shared" si="1"/>
        <v>1</v>
      </c>
      <c r="P21" s="1">
        <f t="shared" si="2"/>
        <v>1</v>
      </c>
      <c r="Q21" s="1">
        <f t="shared" si="3"/>
        <v>1</v>
      </c>
      <c r="R21" s="1">
        <f t="shared" si="4"/>
        <v>1</v>
      </c>
      <c r="T21" s="1">
        <f t="shared" si="5"/>
        <v>0</v>
      </c>
      <c r="U21" s="1">
        <f t="shared" si="6"/>
        <v>0</v>
      </c>
      <c r="V21" s="1">
        <f t="shared" si="7"/>
        <v>0</v>
      </c>
      <c r="W21" s="1">
        <f t="shared" si="8"/>
        <v>0</v>
      </c>
      <c r="X21" s="1">
        <f t="shared" si="9"/>
        <v>0</v>
      </c>
      <c r="Z21" s="1">
        <f t="shared" si="10"/>
        <v>0</v>
      </c>
      <c r="AA21" s="1">
        <f t="shared" si="11"/>
        <v>0</v>
      </c>
      <c r="AB21" s="1">
        <f t="shared" si="12"/>
        <v>0</v>
      </c>
      <c r="AC21" s="1">
        <f t="shared" si="13"/>
        <v>0</v>
      </c>
      <c r="AD21" s="1">
        <f t="shared" si="14"/>
        <v>0</v>
      </c>
      <c r="AF21" s="1">
        <f t="shared" si="15"/>
        <v>0</v>
      </c>
      <c r="AG21" s="1">
        <f t="shared" si="16"/>
        <v>0</v>
      </c>
      <c r="AH21" s="1">
        <f t="shared" si="17"/>
        <v>0</v>
      </c>
      <c r="AI21" s="1">
        <f t="shared" si="18"/>
        <v>0</v>
      </c>
      <c r="AJ21" s="1">
        <f t="shared" si="19"/>
        <v>0</v>
      </c>
      <c r="AL21" s="1">
        <f t="shared" si="20"/>
        <v>1</v>
      </c>
      <c r="AM21" s="1">
        <f t="shared" si="21"/>
        <v>1</v>
      </c>
      <c r="AN21" s="1">
        <f t="shared" si="22"/>
        <v>1</v>
      </c>
      <c r="AO21" s="1">
        <f t="shared" si="23"/>
        <v>1</v>
      </c>
      <c r="AP21" s="1">
        <f t="shared" si="24"/>
        <v>1</v>
      </c>
    </row>
    <row r="22" spans="2:42">
      <c r="B22" s="16">
        <v>1</v>
      </c>
      <c r="C22" s="16">
        <v>1</v>
      </c>
      <c r="D22" s="16">
        <v>0</v>
      </c>
      <c r="E22" s="16">
        <v>0</v>
      </c>
      <c r="F22" s="16">
        <v>1</v>
      </c>
      <c r="G22" s="28" t="s">
        <v>24</v>
      </c>
      <c r="H22" s="15">
        <v>1</v>
      </c>
      <c r="I22" s="15">
        <v>0</v>
      </c>
      <c r="J22" s="15">
        <v>-1</v>
      </c>
      <c r="K22" s="15">
        <v>0</v>
      </c>
      <c r="L22" s="15">
        <v>1</v>
      </c>
      <c r="N22" s="1">
        <f t="shared" si="0"/>
        <v>1</v>
      </c>
      <c r="O22" s="1">
        <f t="shared" si="1"/>
        <v>0</v>
      </c>
      <c r="P22" s="1">
        <f t="shared" si="2"/>
        <v>-1</v>
      </c>
      <c r="Q22" s="1">
        <f t="shared" si="3"/>
        <v>0</v>
      </c>
      <c r="R22" s="1">
        <f t="shared" si="4"/>
        <v>1</v>
      </c>
      <c r="T22" s="1">
        <f t="shared" si="5"/>
        <v>1</v>
      </c>
      <c r="U22" s="1">
        <f t="shared" si="6"/>
        <v>0</v>
      </c>
      <c r="V22" s="1">
        <f t="shared" si="7"/>
        <v>-1</v>
      </c>
      <c r="W22" s="1">
        <f t="shared" si="8"/>
        <v>0</v>
      </c>
      <c r="X22" s="1">
        <f t="shared" si="9"/>
        <v>1</v>
      </c>
      <c r="Z22" s="1">
        <f t="shared" si="10"/>
        <v>0</v>
      </c>
      <c r="AA22" s="1">
        <f t="shared" si="11"/>
        <v>0</v>
      </c>
      <c r="AB22" s="1">
        <f t="shared" si="12"/>
        <v>0</v>
      </c>
      <c r="AC22" s="1">
        <f t="shared" si="13"/>
        <v>0</v>
      </c>
      <c r="AD22" s="1">
        <f t="shared" si="14"/>
        <v>0</v>
      </c>
      <c r="AF22" s="1">
        <f t="shared" si="15"/>
        <v>0</v>
      </c>
      <c r="AG22" s="1">
        <f t="shared" si="16"/>
        <v>0</v>
      </c>
      <c r="AH22" s="1">
        <f t="shared" si="17"/>
        <v>0</v>
      </c>
      <c r="AI22" s="1">
        <f t="shared" si="18"/>
        <v>0</v>
      </c>
      <c r="AJ22" s="1">
        <f t="shared" si="19"/>
        <v>0</v>
      </c>
      <c r="AL22" s="1">
        <f t="shared" si="20"/>
        <v>1</v>
      </c>
      <c r="AM22" s="1">
        <f t="shared" si="21"/>
        <v>0</v>
      </c>
      <c r="AN22" s="1">
        <f t="shared" si="22"/>
        <v>-1</v>
      </c>
      <c r="AO22" s="1">
        <f t="shared" si="23"/>
        <v>0</v>
      </c>
      <c r="AP22" s="1">
        <f t="shared" si="24"/>
        <v>1</v>
      </c>
    </row>
    <row r="23" spans="2:42">
      <c r="B23" s="16">
        <v>1</v>
      </c>
      <c r="C23" s="16">
        <v>0</v>
      </c>
      <c r="D23" s="16">
        <v>1</v>
      </c>
      <c r="E23" s="16">
        <v>2</v>
      </c>
      <c r="F23" s="29">
        <v>2</v>
      </c>
      <c r="G23" s="28" t="s">
        <v>25</v>
      </c>
      <c r="H23" s="15">
        <v>0</v>
      </c>
      <c r="I23" s="15">
        <v>-1</v>
      </c>
      <c r="J23" s="15">
        <v>-1</v>
      </c>
      <c r="K23" s="15">
        <v>-1</v>
      </c>
      <c r="L23" s="15">
        <v>0</v>
      </c>
      <c r="N23" s="1">
        <f t="shared" si="0"/>
        <v>0</v>
      </c>
      <c r="O23" s="1">
        <f t="shared" si="1"/>
        <v>-1</v>
      </c>
      <c r="P23" s="1">
        <f t="shared" si="2"/>
        <v>-1</v>
      </c>
      <c r="Q23" s="1">
        <f t="shared" si="3"/>
        <v>-1</v>
      </c>
      <c r="R23" s="1">
        <f t="shared" si="4"/>
        <v>0</v>
      </c>
      <c r="T23" s="1">
        <f t="shared" si="5"/>
        <v>0</v>
      </c>
      <c r="U23" s="1">
        <f t="shared" si="6"/>
        <v>0</v>
      </c>
      <c r="V23" s="1">
        <f t="shared" si="7"/>
        <v>0</v>
      </c>
      <c r="W23" s="1">
        <f t="shared" si="8"/>
        <v>0</v>
      </c>
      <c r="X23" s="1">
        <f t="shared" si="9"/>
        <v>0</v>
      </c>
      <c r="Z23" s="1">
        <f t="shared" si="10"/>
        <v>0</v>
      </c>
      <c r="AA23" s="1">
        <f t="shared" si="11"/>
        <v>-1</v>
      </c>
      <c r="AB23" s="1">
        <f t="shared" si="12"/>
        <v>-1</v>
      </c>
      <c r="AC23" s="1">
        <f t="shared" si="13"/>
        <v>-1</v>
      </c>
      <c r="AD23" s="1">
        <f t="shared" si="14"/>
        <v>0</v>
      </c>
      <c r="AF23" s="1">
        <f t="shared" si="15"/>
        <v>0</v>
      </c>
      <c r="AG23" s="1">
        <f t="shared" si="16"/>
        <v>-2</v>
      </c>
      <c r="AH23" s="1">
        <f t="shared" si="17"/>
        <v>-2</v>
      </c>
      <c r="AI23" s="1">
        <f t="shared" si="18"/>
        <v>-2</v>
      </c>
      <c r="AJ23" s="1">
        <f t="shared" si="19"/>
        <v>0</v>
      </c>
      <c r="AL23" s="1">
        <f t="shared" si="20"/>
        <v>0</v>
      </c>
      <c r="AM23" s="1">
        <f t="shared" si="21"/>
        <v>-2</v>
      </c>
      <c r="AN23" s="1">
        <f t="shared" si="22"/>
        <v>-2</v>
      </c>
      <c r="AO23" s="1">
        <f t="shared" si="23"/>
        <v>-2</v>
      </c>
      <c r="AP23" s="1">
        <f t="shared" si="24"/>
        <v>0</v>
      </c>
    </row>
    <row r="24" spans="2:42">
      <c r="B24" s="16"/>
      <c r="C24" s="16"/>
      <c r="D24" s="16"/>
      <c r="E24" s="16"/>
      <c r="F24" s="16"/>
      <c r="G24" s="28" t="s">
        <v>99</v>
      </c>
      <c r="H24" s="15">
        <v>1</v>
      </c>
      <c r="I24" s="15">
        <v>0</v>
      </c>
      <c r="J24" s="15">
        <v>-1</v>
      </c>
      <c r="K24" s="15">
        <v>-1</v>
      </c>
      <c r="L24" s="15">
        <v>-1</v>
      </c>
      <c r="N24" s="1">
        <f t="shared" si="0"/>
        <v>0</v>
      </c>
      <c r="O24" s="1">
        <f t="shared" si="1"/>
        <v>0</v>
      </c>
      <c r="P24" s="1">
        <f t="shared" si="2"/>
        <v>0</v>
      </c>
      <c r="Q24" s="1">
        <f t="shared" si="3"/>
        <v>0</v>
      </c>
      <c r="R24" s="1">
        <f t="shared" si="4"/>
        <v>0</v>
      </c>
      <c r="T24" s="1">
        <f t="shared" si="5"/>
        <v>0</v>
      </c>
      <c r="U24" s="1">
        <f t="shared" si="6"/>
        <v>0</v>
      </c>
      <c r="V24" s="1">
        <f t="shared" si="7"/>
        <v>0</v>
      </c>
      <c r="W24" s="1">
        <f t="shared" si="8"/>
        <v>0</v>
      </c>
      <c r="X24" s="1">
        <f t="shared" si="9"/>
        <v>0</v>
      </c>
      <c r="Z24" s="1">
        <f t="shared" si="10"/>
        <v>0</v>
      </c>
      <c r="AA24" s="1">
        <f t="shared" si="11"/>
        <v>0</v>
      </c>
      <c r="AB24" s="1">
        <f t="shared" si="12"/>
        <v>0</v>
      </c>
      <c r="AC24" s="1">
        <f t="shared" si="13"/>
        <v>0</v>
      </c>
      <c r="AD24" s="1">
        <f t="shared" si="14"/>
        <v>0</v>
      </c>
      <c r="AF24" s="1">
        <f t="shared" si="15"/>
        <v>0</v>
      </c>
      <c r="AG24" s="1">
        <f t="shared" si="16"/>
        <v>0</v>
      </c>
      <c r="AH24" s="1">
        <f t="shared" si="17"/>
        <v>0</v>
      </c>
      <c r="AI24" s="1">
        <f t="shared" si="18"/>
        <v>0</v>
      </c>
      <c r="AJ24" s="1">
        <f t="shared" si="19"/>
        <v>0</v>
      </c>
      <c r="AL24" s="1">
        <f t="shared" si="20"/>
        <v>0</v>
      </c>
      <c r="AM24" s="1">
        <f t="shared" si="21"/>
        <v>0</v>
      </c>
      <c r="AN24" s="1">
        <f t="shared" si="22"/>
        <v>0</v>
      </c>
      <c r="AO24" s="1">
        <f t="shared" si="23"/>
        <v>0</v>
      </c>
      <c r="AP24" s="1">
        <f t="shared" si="24"/>
        <v>0</v>
      </c>
    </row>
    <row r="25" spans="2:42">
      <c r="B25" s="16">
        <v>1</v>
      </c>
      <c r="C25" s="16">
        <v>1</v>
      </c>
      <c r="D25" s="16">
        <v>0</v>
      </c>
      <c r="E25" s="16">
        <v>1</v>
      </c>
      <c r="F25" s="16">
        <v>1</v>
      </c>
      <c r="G25" s="28" t="s">
        <v>27</v>
      </c>
      <c r="H25" s="15">
        <v>-1</v>
      </c>
      <c r="I25" s="15">
        <v>0</v>
      </c>
      <c r="J25" s="15">
        <v>1</v>
      </c>
      <c r="K25" s="15">
        <v>1</v>
      </c>
      <c r="L25" s="15">
        <v>-1</v>
      </c>
      <c r="N25" s="1">
        <f t="shared" si="0"/>
        <v>-1</v>
      </c>
      <c r="O25" s="1">
        <f t="shared" si="1"/>
        <v>0</v>
      </c>
      <c r="P25" s="1">
        <f t="shared" si="2"/>
        <v>1</v>
      </c>
      <c r="Q25" s="1">
        <f t="shared" si="3"/>
        <v>1</v>
      </c>
      <c r="R25" s="1">
        <f t="shared" si="4"/>
        <v>-1</v>
      </c>
      <c r="T25" s="1">
        <f t="shared" si="5"/>
        <v>-1</v>
      </c>
      <c r="U25" s="1">
        <f t="shared" si="6"/>
        <v>0</v>
      </c>
      <c r="V25" s="1">
        <f t="shared" si="7"/>
        <v>1</v>
      </c>
      <c r="W25" s="1">
        <f t="shared" si="8"/>
        <v>1</v>
      </c>
      <c r="X25" s="1">
        <f t="shared" si="9"/>
        <v>-1</v>
      </c>
      <c r="Z25" s="1">
        <f t="shared" si="10"/>
        <v>0</v>
      </c>
      <c r="AA25" s="1">
        <f t="shared" si="11"/>
        <v>0</v>
      </c>
      <c r="AB25" s="1">
        <f t="shared" si="12"/>
        <v>0</v>
      </c>
      <c r="AC25" s="1">
        <f t="shared" si="13"/>
        <v>0</v>
      </c>
      <c r="AD25" s="1">
        <f t="shared" si="14"/>
        <v>0</v>
      </c>
      <c r="AF25" s="1">
        <f t="shared" si="15"/>
        <v>-1</v>
      </c>
      <c r="AG25" s="1">
        <f t="shared" si="16"/>
        <v>0</v>
      </c>
      <c r="AH25" s="1">
        <f t="shared" si="17"/>
        <v>1</v>
      </c>
      <c r="AI25" s="1">
        <f t="shared" si="18"/>
        <v>1</v>
      </c>
      <c r="AJ25" s="1">
        <f t="shared" si="19"/>
        <v>-1</v>
      </c>
      <c r="AL25" s="1">
        <f t="shared" si="20"/>
        <v>-1</v>
      </c>
      <c r="AM25" s="1">
        <f t="shared" si="21"/>
        <v>0</v>
      </c>
      <c r="AN25" s="1">
        <f t="shared" si="22"/>
        <v>1</v>
      </c>
      <c r="AO25" s="1">
        <f t="shared" si="23"/>
        <v>1</v>
      </c>
      <c r="AP25" s="1">
        <f t="shared" si="24"/>
        <v>-1</v>
      </c>
    </row>
    <row r="26" spans="2:42">
      <c r="B26" s="16">
        <v>1</v>
      </c>
      <c r="C26" s="16">
        <v>0</v>
      </c>
      <c r="D26" s="16">
        <v>1</v>
      </c>
      <c r="E26" s="16">
        <v>1</v>
      </c>
      <c r="F26" s="16">
        <v>2</v>
      </c>
      <c r="G26" s="28" t="s">
        <v>28</v>
      </c>
      <c r="H26" s="15">
        <v>1</v>
      </c>
      <c r="I26" s="15">
        <v>1</v>
      </c>
      <c r="J26" s="15">
        <v>-1</v>
      </c>
      <c r="K26" s="15">
        <v>-1</v>
      </c>
      <c r="L26" s="15">
        <v>-1</v>
      </c>
      <c r="N26" s="1">
        <f t="shared" si="0"/>
        <v>1</v>
      </c>
      <c r="O26" s="1">
        <f t="shared" si="1"/>
        <v>1</v>
      </c>
      <c r="P26" s="1">
        <f t="shared" si="2"/>
        <v>-1</v>
      </c>
      <c r="Q26" s="1">
        <f t="shared" si="3"/>
        <v>-1</v>
      </c>
      <c r="R26" s="1">
        <f t="shared" si="4"/>
        <v>-1</v>
      </c>
      <c r="T26" s="1">
        <f t="shared" si="5"/>
        <v>0</v>
      </c>
      <c r="U26" s="1">
        <f t="shared" si="6"/>
        <v>0</v>
      </c>
      <c r="V26" s="1">
        <f t="shared" si="7"/>
        <v>0</v>
      </c>
      <c r="W26" s="1">
        <f t="shared" si="8"/>
        <v>0</v>
      </c>
      <c r="X26" s="1">
        <f t="shared" si="9"/>
        <v>0</v>
      </c>
      <c r="Z26" s="1">
        <f t="shared" si="10"/>
        <v>1</v>
      </c>
      <c r="AA26" s="1">
        <f t="shared" si="11"/>
        <v>1</v>
      </c>
      <c r="AB26" s="1">
        <f t="shared" si="12"/>
        <v>-1</v>
      </c>
      <c r="AC26" s="1">
        <f t="shared" si="13"/>
        <v>-1</v>
      </c>
      <c r="AD26" s="1">
        <f t="shared" si="14"/>
        <v>-1</v>
      </c>
      <c r="AF26" s="1">
        <f t="shared" si="15"/>
        <v>1</v>
      </c>
      <c r="AG26" s="1">
        <f t="shared" si="16"/>
        <v>1</v>
      </c>
      <c r="AH26" s="1">
        <f t="shared" si="17"/>
        <v>-1</v>
      </c>
      <c r="AI26" s="1">
        <f t="shared" si="18"/>
        <v>-1</v>
      </c>
      <c r="AJ26" s="1">
        <f t="shared" si="19"/>
        <v>-1</v>
      </c>
      <c r="AL26" s="1">
        <f t="shared" si="20"/>
        <v>2</v>
      </c>
      <c r="AM26" s="1">
        <f t="shared" si="21"/>
        <v>2</v>
      </c>
      <c r="AN26" s="1">
        <f t="shared" si="22"/>
        <v>-2</v>
      </c>
      <c r="AO26" s="1">
        <f t="shared" si="23"/>
        <v>-2</v>
      </c>
      <c r="AP26" s="1">
        <f t="shared" si="24"/>
        <v>-2</v>
      </c>
    </row>
    <row r="27" spans="2:42">
      <c r="B27" s="16">
        <v>0</v>
      </c>
      <c r="C27" s="16">
        <v>0</v>
      </c>
      <c r="D27" s="16">
        <v>1</v>
      </c>
      <c r="E27" s="16">
        <v>1</v>
      </c>
      <c r="F27" s="16">
        <v>2</v>
      </c>
      <c r="G27" s="28" t="s">
        <v>29</v>
      </c>
      <c r="H27" s="15">
        <v>1</v>
      </c>
      <c r="I27" s="15">
        <v>1</v>
      </c>
      <c r="J27" s="15">
        <v>0</v>
      </c>
      <c r="K27" s="15">
        <v>0</v>
      </c>
      <c r="L27" s="15">
        <v>1</v>
      </c>
      <c r="N27" s="1">
        <f t="shared" si="0"/>
        <v>0</v>
      </c>
      <c r="O27" s="1">
        <f t="shared" si="1"/>
        <v>0</v>
      </c>
      <c r="P27" s="1">
        <f t="shared" si="2"/>
        <v>0</v>
      </c>
      <c r="Q27" s="1">
        <f t="shared" si="3"/>
        <v>0</v>
      </c>
      <c r="R27" s="1">
        <f t="shared" si="4"/>
        <v>0</v>
      </c>
      <c r="T27" s="1">
        <f t="shared" si="5"/>
        <v>0</v>
      </c>
      <c r="U27" s="1">
        <f t="shared" si="6"/>
        <v>0</v>
      </c>
      <c r="V27" s="1">
        <f t="shared" si="7"/>
        <v>0</v>
      </c>
      <c r="W27" s="1">
        <f t="shared" si="8"/>
        <v>0</v>
      </c>
      <c r="X27" s="1">
        <f t="shared" si="9"/>
        <v>0</v>
      </c>
      <c r="Z27" s="1">
        <f t="shared" si="10"/>
        <v>1</v>
      </c>
      <c r="AA27" s="1">
        <f t="shared" si="11"/>
        <v>1</v>
      </c>
      <c r="AB27" s="1">
        <f t="shared" si="12"/>
        <v>0</v>
      </c>
      <c r="AC27" s="1">
        <f t="shared" si="13"/>
        <v>0</v>
      </c>
      <c r="AD27" s="1">
        <f t="shared" si="14"/>
        <v>1</v>
      </c>
      <c r="AF27" s="1">
        <f t="shared" si="15"/>
        <v>1</v>
      </c>
      <c r="AG27" s="1">
        <f t="shared" si="16"/>
        <v>1</v>
      </c>
      <c r="AH27" s="1">
        <f t="shared" si="17"/>
        <v>0</v>
      </c>
      <c r="AI27" s="1">
        <f t="shared" si="18"/>
        <v>0</v>
      </c>
      <c r="AJ27" s="1">
        <f t="shared" si="19"/>
        <v>1</v>
      </c>
      <c r="AL27" s="1">
        <f t="shared" si="20"/>
        <v>2</v>
      </c>
      <c r="AM27" s="1">
        <f t="shared" si="21"/>
        <v>2</v>
      </c>
      <c r="AN27" s="1">
        <f t="shared" si="22"/>
        <v>0</v>
      </c>
      <c r="AO27" s="1">
        <f t="shared" si="23"/>
        <v>0</v>
      </c>
      <c r="AP27" s="1">
        <f t="shared" si="24"/>
        <v>2</v>
      </c>
    </row>
    <row r="28" spans="2:42">
      <c r="B28" s="16">
        <v>1</v>
      </c>
      <c r="C28" s="16">
        <v>1</v>
      </c>
      <c r="D28" s="16">
        <v>0</v>
      </c>
      <c r="E28" s="16">
        <v>0</v>
      </c>
      <c r="F28" s="16">
        <v>0</v>
      </c>
      <c r="G28" s="28" t="s">
        <v>30</v>
      </c>
      <c r="H28" s="15">
        <v>1</v>
      </c>
      <c r="I28" s="15">
        <v>0</v>
      </c>
      <c r="J28" s="15">
        <v>0</v>
      </c>
      <c r="K28" s="15">
        <v>0</v>
      </c>
      <c r="L28" s="15">
        <v>0</v>
      </c>
      <c r="N28" s="1">
        <f t="shared" si="0"/>
        <v>1</v>
      </c>
      <c r="O28" s="1">
        <f t="shared" si="1"/>
        <v>0</v>
      </c>
      <c r="P28" s="1">
        <f t="shared" si="2"/>
        <v>0</v>
      </c>
      <c r="Q28" s="1">
        <f t="shared" si="3"/>
        <v>0</v>
      </c>
      <c r="R28" s="1">
        <f t="shared" si="4"/>
        <v>0</v>
      </c>
      <c r="T28" s="1">
        <f t="shared" si="5"/>
        <v>1</v>
      </c>
      <c r="U28" s="1">
        <f t="shared" si="6"/>
        <v>0</v>
      </c>
      <c r="V28" s="1">
        <f t="shared" si="7"/>
        <v>0</v>
      </c>
      <c r="W28" s="1">
        <f t="shared" si="8"/>
        <v>0</v>
      </c>
      <c r="X28" s="1">
        <f t="shared" si="9"/>
        <v>0</v>
      </c>
      <c r="Z28" s="1">
        <f t="shared" si="10"/>
        <v>0</v>
      </c>
      <c r="AA28" s="1">
        <f t="shared" si="11"/>
        <v>0</v>
      </c>
      <c r="AB28" s="1">
        <f t="shared" si="12"/>
        <v>0</v>
      </c>
      <c r="AC28" s="1">
        <f t="shared" si="13"/>
        <v>0</v>
      </c>
      <c r="AD28" s="1">
        <f t="shared" si="14"/>
        <v>0</v>
      </c>
      <c r="AF28" s="1">
        <f t="shared" si="15"/>
        <v>0</v>
      </c>
      <c r="AG28" s="1">
        <f t="shared" si="16"/>
        <v>0</v>
      </c>
      <c r="AH28" s="1">
        <f t="shared" si="17"/>
        <v>0</v>
      </c>
      <c r="AI28" s="1">
        <f t="shared" si="18"/>
        <v>0</v>
      </c>
      <c r="AJ28" s="1">
        <f t="shared" si="19"/>
        <v>0</v>
      </c>
      <c r="AL28" s="1">
        <f t="shared" si="20"/>
        <v>0</v>
      </c>
      <c r="AM28" s="1">
        <f t="shared" si="21"/>
        <v>0</v>
      </c>
      <c r="AN28" s="1">
        <f t="shared" si="22"/>
        <v>0</v>
      </c>
      <c r="AO28" s="1">
        <f t="shared" si="23"/>
        <v>0</v>
      </c>
      <c r="AP28" s="1">
        <f t="shared" si="24"/>
        <v>0</v>
      </c>
    </row>
    <row r="29" spans="2:42">
      <c r="B29" s="16">
        <v>0</v>
      </c>
      <c r="C29" s="16">
        <v>0</v>
      </c>
      <c r="D29" s="16">
        <v>0</v>
      </c>
      <c r="E29" s="16">
        <v>1</v>
      </c>
      <c r="F29" s="16">
        <v>1</v>
      </c>
      <c r="G29" s="28" t="s">
        <v>31</v>
      </c>
      <c r="H29" s="15">
        <v>-1</v>
      </c>
      <c r="I29" s="15">
        <v>0</v>
      </c>
      <c r="J29" s="15">
        <v>0</v>
      </c>
      <c r="K29" s="15">
        <v>0</v>
      </c>
      <c r="L29" s="15">
        <v>-1</v>
      </c>
      <c r="N29" s="1">
        <f t="shared" si="0"/>
        <v>0</v>
      </c>
      <c r="O29" s="1">
        <f t="shared" si="1"/>
        <v>0</v>
      </c>
      <c r="P29" s="1">
        <f t="shared" si="2"/>
        <v>0</v>
      </c>
      <c r="Q29" s="1">
        <f t="shared" si="3"/>
        <v>0</v>
      </c>
      <c r="R29" s="1">
        <f t="shared" si="4"/>
        <v>0</v>
      </c>
      <c r="T29" s="1">
        <f t="shared" si="5"/>
        <v>0</v>
      </c>
      <c r="U29" s="1">
        <f t="shared" si="6"/>
        <v>0</v>
      </c>
      <c r="V29" s="1">
        <f t="shared" si="7"/>
        <v>0</v>
      </c>
      <c r="W29" s="1">
        <f t="shared" si="8"/>
        <v>0</v>
      </c>
      <c r="X29" s="1">
        <f t="shared" si="9"/>
        <v>0</v>
      </c>
      <c r="Z29" s="1">
        <f t="shared" si="10"/>
        <v>0</v>
      </c>
      <c r="AA29" s="1">
        <f t="shared" si="11"/>
        <v>0</v>
      </c>
      <c r="AB29" s="1">
        <f t="shared" si="12"/>
        <v>0</v>
      </c>
      <c r="AC29" s="1">
        <f t="shared" si="13"/>
        <v>0</v>
      </c>
      <c r="AD29" s="1">
        <f t="shared" si="14"/>
        <v>0</v>
      </c>
      <c r="AF29" s="1">
        <f t="shared" si="15"/>
        <v>-1</v>
      </c>
      <c r="AG29" s="1">
        <f t="shared" si="16"/>
        <v>0</v>
      </c>
      <c r="AH29" s="1">
        <f t="shared" si="17"/>
        <v>0</v>
      </c>
      <c r="AI29" s="1">
        <f t="shared" si="18"/>
        <v>0</v>
      </c>
      <c r="AJ29" s="1">
        <f t="shared" si="19"/>
        <v>-1</v>
      </c>
      <c r="AL29" s="1">
        <f t="shared" si="20"/>
        <v>-1</v>
      </c>
      <c r="AM29" s="1">
        <f t="shared" si="21"/>
        <v>0</v>
      </c>
      <c r="AN29" s="1">
        <f t="shared" si="22"/>
        <v>0</v>
      </c>
      <c r="AO29" s="1">
        <f t="shared" si="23"/>
        <v>0</v>
      </c>
      <c r="AP29" s="1">
        <f t="shared" si="24"/>
        <v>-1</v>
      </c>
    </row>
    <row r="30" spans="2:42">
      <c r="B30" s="16">
        <v>1</v>
      </c>
      <c r="C30" s="16">
        <v>0</v>
      </c>
      <c r="D30" s="16">
        <v>1</v>
      </c>
      <c r="E30" s="16">
        <v>1</v>
      </c>
      <c r="F30" s="16">
        <v>2</v>
      </c>
      <c r="G30" s="28" t="s">
        <v>32</v>
      </c>
      <c r="H30" s="15">
        <v>1</v>
      </c>
      <c r="I30" s="15">
        <v>1</v>
      </c>
      <c r="J30" s="15">
        <v>0</v>
      </c>
      <c r="K30" s="15">
        <v>0</v>
      </c>
      <c r="L30" s="15">
        <v>1</v>
      </c>
      <c r="N30" s="1">
        <f t="shared" si="0"/>
        <v>1</v>
      </c>
      <c r="O30" s="1">
        <f t="shared" si="1"/>
        <v>1</v>
      </c>
      <c r="P30" s="1">
        <f t="shared" si="2"/>
        <v>0</v>
      </c>
      <c r="Q30" s="1">
        <f t="shared" si="3"/>
        <v>0</v>
      </c>
      <c r="R30" s="1">
        <f t="shared" si="4"/>
        <v>1</v>
      </c>
      <c r="T30" s="1">
        <f t="shared" si="5"/>
        <v>0</v>
      </c>
      <c r="U30" s="1">
        <f t="shared" si="6"/>
        <v>0</v>
      </c>
      <c r="V30" s="1">
        <f t="shared" si="7"/>
        <v>0</v>
      </c>
      <c r="W30" s="1">
        <f t="shared" si="8"/>
        <v>0</v>
      </c>
      <c r="X30" s="1">
        <f t="shared" si="9"/>
        <v>0</v>
      </c>
      <c r="Z30" s="1">
        <f t="shared" si="10"/>
        <v>1</v>
      </c>
      <c r="AA30" s="1">
        <f t="shared" si="11"/>
        <v>1</v>
      </c>
      <c r="AB30" s="1">
        <f t="shared" si="12"/>
        <v>0</v>
      </c>
      <c r="AC30" s="1">
        <f t="shared" si="13"/>
        <v>0</v>
      </c>
      <c r="AD30" s="1">
        <f t="shared" si="14"/>
        <v>1</v>
      </c>
      <c r="AF30" s="1">
        <f t="shared" si="15"/>
        <v>1</v>
      </c>
      <c r="AG30" s="1">
        <f t="shared" si="16"/>
        <v>1</v>
      </c>
      <c r="AH30" s="1">
        <f t="shared" si="17"/>
        <v>0</v>
      </c>
      <c r="AI30" s="1">
        <f t="shared" si="18"/>
        <v>0</v>
      </c>
      <c r="AJ30" s="1">
        <f t="shared" si="19"/>
        <v>1</v>
      </c>
      <c r="AL30" s="1">
        <f t="shared" si="20"/>
        <v>2</v>
      </c>
      <c r="AM30" s="1">
        <f t="shared" si="21"/>
        <v>2</v>
      </c>
      <c r="AN30" s="1">
        <f t="shared" si="22"/>
        <v>0</v>
      </c>
      <c r="AO30" s="1">
        <f t="shared" si="23"/>
        <v>0</v>
      </c>
      <c r="AP30" s="1">
        <f t="shared" si="24"/>
        <v>2</v>
      </c>
    </row>
    <row r="31" spans="2:42">
      <c r="B31" s="16"/>
      <c r="C31" s="16"/>
      <c r="D31" s="16"/>
      <c r="E31" s="16"/>
      <c r="F31" s="16"/>
      <c r="G31" s="28"/>
      <c r="H31" s="15"/>
      <c r="I31" s="15"/>
      <c r="J31" s="15"/>
      <c r="K31" s="15"/>
      <c r="L31" s="17" t="s">
        <v>33</v>
      </c>
      <c r="N31" s="18">
        <f>SUM(N20:N30)/SUM($B$20:$B$30)</f>
        <v>0.5714285714285714</v>
      </c>
      <c r="O31" s="18">
        <f>SUM(O20:O30)/SUM($B$20:$B$30)</f>
        <v>0.2857142857142857</v>
      </c>
      <c r="P31" s="18">
        <f>SUM(P20:P30)/SUM($B$20:$B$30)</f>
        <v>-0.14285714285714285</v>
      </c>
      <c r="Q31" s="18">
        <f>SUM(Q20:Q30)/SUM($B$20:$B$30)</f>
        <v>0</v>
      </c>
      <c r="R31" s="18">
        <f>SUM(R20:R30)/SUM($B$20:$B$30)</f>
        <v>0.14285714285714285</v>
      </c>
      <c r="T31" s="18">
        <f>SUM(T20:T30)/SUM($C$20:$C$30)</f>
        <v>0.25</v>
      </c>
      <c r="U31" s="18">
        <f>SUM(U20:U30)/SUM($C$20:$C$30)</f>
        <v>0</v>
      </c>
      <c r="V31" s="18">
        <f>SUM(V20:V30)/SUM($C$20:$C$30)</f>
        <v>-0.25</v>
      </c>
      <c r="W31" s="18">
        <f>SUM(W20:W30)/SUM($C$20:$C$30)</f>
        <v>0.25</v>
      </c>
      <c r="X31" s="18">
        <f>SUM(X20:X30)/SUM($C$20:$C$30)</f>
        <v>0.25</v>
      </c>
      <c r="Z31" s="18">
        <f>SUM(Z20:Z30)/SUM($D$20:$D$30)</f>
        <v>0.75</v>
      </c>
      <c r="AA31" s="18">
        <f>SUM(AA20:AA30)/SUM($D$20:$D$30)</f>
        <v>0.5</v>
      </c>
      <c r="AB31" s="18">
        <f>SUM(AB20:AB30)/SUM($D$20:$D$30)</f>
        <v>-0.5</v>
      </c>
      <c r="AC31" s="18">
        <f>SUM(AC20:AC30)/SUM($D$20:$D$30)</f>
        <v>-0.5</v>
      </c>
      <c r="AD31" s="18">
        <f>SUM(AD20:AD30)/SUM($D$20:$D$30)</f>
        <v>0.25</v>
      </c>
      <c r="AF31" s="18">
        <f>SUM(AF20:AF30)/SUM($E$20:$E$30)</f>
        <v>0.14285714285714285</v>
      </c>
      <c r="AG31" s="18">
        <f>SUM(AG20:AG30)/SUM($E$20:$E$30)</f>
        <v>0.14285714285714285</v>
      </c>
      <c r="AH31" s="18">
        <f>SUM(AH20:AH30)/SUM($E$20:$E$30)</f>
        <v>-0.2857142857142857</v>
      </c>
      <c r="AI31" s="18">
        <f>SUM(AI20:AI30)/SUM($E$20:$E$30)</f>
        <v>-0.2857142857142857</v>
      </c>
      <c r="AJ31" s="18">
        <f>SUM(AJ20:AJ30)/SUM($E$20:$E$30)</f>
        <v>-0.14285714285714285</v>
      </c>
      <c r="AL31" s="18">
        <f>SUM(AL20:AL30)/SUM($F$20:$F$30)</f>
        <v>0.5</v>
      </c>
      <c r="AM31" s="18">
        <f>SUM(AM20:AM30)/SUM($F$20:$F$30)</f>
        <v>0.41666666666666669</v>
      </c>
      <c r="AN31" s="18">
        <f>SUM(AN20:AN30)/SUM($F$20:$F$30)</f>
        <v>-0.25</v>
      </c>
      <c r="AO31" s="18">
        <f>SUM(AO20:AO30)/SUM($F$20:$F$30)</f>
        <v>-0.16666666666666666</v>
      </c>
      <c r="AP31" s="18">
        <f>SUM(AP20:AP30)/SUM($F$20:$F$30)</f>
        <v>0.16666666666666666</v>
      </c>
    </row>
    <row r="32" spans="2:42">
      <c r="B32" s="16"/>
      <c r="C32" s="16"/>
      <c r="D32" s="16"/>
      <c r="E32" s="16"/>
      <c r="F32" s="16"/>
      <c r="G32" s="28"/>
      <c r="H32" s="15"/>
      <c r="I32" s="15"/>
      <c r="J32" s="15"/>
      <c r="K32" s="15"/>
      <c r="L32" s="15"/>
      <c r="T32" s="1"/>
      <c r="U32" s="1"/>
      <c r="V32" s="1"/>
      <c r="W32" s="1"/>
      <c r="X32" s="1"/>
      <c r="Z32" s="1"/>
      <c r="AA32" s="1"/>
      <c r="AB32" s="1"/>
      <c r="AC32" s="1"/>
      <c r="AD32" s="1"/>
      <c r="AF32" s="1"/>
      <c r="AG32" s="1"/>
      <c r="AH32" s="1"/>
      <c r="AI32" s="1"/>
      <c r="AJ32" s="1"/>
      <c r="AL32" s="1"/>
      <c r="AM32" s="1"/>
      <c r="AN32" s="1"/>
      <c r="AO32" s="1"/>
      <c r="AP32" s="1"/>
    </row>
    <row r="33" spans="2:42">
      <c r="B33" s="16"/>
      <c r="C33" s="16"/>
      <c r="D33" s="16"/>
      <c r="E33" s="16"/>
      <c r="F33" s="16"/>
      <c r="G33" s="52" t="s">
        <v>34</v>
      </c>
      <c r="H33" s="11"/>
      <c r="I33" s="11"/>
      <c r="J33" s="11"/>
      <c r="K33" s="11"/>
      <c r="L33" s="11"/>
      <c r="T33" s="1"/>
      <c r="U33" s="1"/>
      <c r="V33" s="1"/>
      <c r="W33" s="1"/>
      <c r="X33" s="1"/>
      <c r="Z33" s="1"/>
      <c r="AA33" s="1"/>
      <c r="AB33" s="1"/>
      <c r="AC33" s="1"/>
      <c r="AD33" s="1"/>
      <c r="AF33" s="1"/>
      <c r="AG33" s="1"/>
      <c r="AH33" s="1"/>
      <c r="AI33" s="1"/>
      <c r="AJ33" s="1"/>
      <c r="AL33" s="1"/>
      <c r="AM33" s="1"/>
      <c r="AN33" s="1"/>
      <c r="AO33" s="1"/>
      <c r="AP33" s="1"/>
    </row>
    <row r="34" spans="2:42">
      <c r="B34" s="16"/>
      <c r="C34" s="16"/>
      <c r="D34" s="16"/>
      <c r="E34" s="16"/>
      <c r="F34" s="16"/>
      <c r="G34" s="53" t="s">
        <v>35</v>
      </c>
      <c r="H34" s="11"/>
      <c r="I34" s="11"/>
      <c r="J34" s="11"/>
      <c r="K34" s="11"/>
      <c r="L34" s="11"/>
      <c r="T34" s="1"/>
      <c r="U34" s="1"/>
      <c r="V34" s="1"/>
      <c r="W34" s="1"/>
      <c r="X34" s="1"/>
      <c r="Z34" s="1"/>
      <c r="AA34" s="1"/>
      <c r="AB34" s="1"/>
      <c r="AC34" s="1"/>
      <c r="AD34" s="1"/>
      <c r="AF34" s="1"/>
      <c r="AG34" s="1"/>
      <c r="AH34" s="1"/>
      <c r="AI34" s="1"/>
      <c r="AJ34" s="1"/>
      <c r="AL34" s="1"/>
      <c r="AM34" s="1"/>
      <c r="AN34" s="1"/>
      <c r="AO34" s="1"/>
      <c r="AP34" s="1"/>
    </row>
    <row r="35" spans="2:42">
      <c r="B35" s="16">
        <v>1</v>
      </c>
      <c r="C35" s="16">
        <v>2</v>
      </c>
      <c r="D35" s="16">
        <v>1</v>
      </c>
      <c r="E35" s="16">
        <v>2</v>
      </c>
      <c r="F35" s="16">
        <v>0</v>
      </c>
      <c r="G35" s="28" t="s">
        <v>36</v>
      </c>
      <c r="H35" s="15">
        <v>0</v>
      </c>
      <c r="I35" s="15">
        <v>1</v>
      </c>
      <c r="J35" s="15">
        <v>-1</v>
      </c>
      <c r="K35" s="15">
        <v>1</v>
      </c>
      <c r="L35" s="15">
        <v>1</v>
      </c>
      <c r="N35" s="1">
        <f t="shared" ref="N35:N57" si="25">$B35*H35</f>
        <v>0</v>
      </c>
      <c r="O35" s="1">
        <f t="shared" ref="O35:O57" si="26">$B35*I35</f>
        <v>1</v>
      </c>
      <c r="P35" s="1">
        <f t="shared" ref="P35:P57" si="27">$B35*J35</f>
        <v>-1</v>
      </c>
      <c r="Q35" s="1">
        <f t="shared" ref="Q35:Q57" si="28">$B35*K35</f>
        <v>1</v>
      </c>
      <c r="R35" s="1">
        <f t="shared" ref="R35:R57" si="29">$B35*L35</f>
        <v>1</v>
      </c>
      <c r="T35" s="1">
        <f t="shared" ref="T35:T57" si="30">$C35*H35</f>
        <v>0</v>
      </c>
      <c r="U35" s="1">
        <f t="shared" ref="U35:U57" si="31">$C35*I35</f>
        <v>2</v>
      </c>
      <c r="V35" s="1">
        <f t="shared" ref="V35:V57" si="32">$C35*J35</f>
        <v>-2</v>
      </c>
      <c r="W35" s="1">
        <f t="shared" ref="W35:W57" si="33">$C35*K35</f>
        <v>2</v>
      </c>
      <c r="X35" s="1">
        <f t="shared" ref="X35:X57" si="34">$C35*L35</f>
        <v>2</v>
      </c>
      <c r="Z35" s="1">
        <f t="shared" ref="Z35:Z57" si="35">$D35*H35</f>
        <v>0</v>
      </c>
      <c r="AA35" s="1">
        <f t="shared" ref="AA35:AA57" si="36">$D35*I35</f>
        <v>1</v>
      </c>
      <c r="AB35" s="1">
        <f t="shared" ref="AB35:AB57" si="37">$D35*J35</f>
        <v>-1</v>
      </c>
      <c r="AC35" s="1">
        <f t="shared" ref="AC35:AC57" si="38">$D35*K35</f>
        <v>1</v>
      </c>
      <c r="AD35" s="1">
        <f t="shared" ref="AD35:AD57" si="39">$D35*L35</f>
        <v>1</v>
      </c>
      <c r="AF35" s="1">
        <f t="shared" ref="AF35:AF57" si="40">$E35*H35</f>
        <v>0</v>
      </c>
      <c r="AG35" s="1">
        <f t="shared" ref="AG35:AG57" si="41">$E35*I35</f>
        <v>2</v>
      </c>
      <c r="AH35" s="1">
        <f t="shared" ref="AH35:AH57" si="42">$E35*J35</f>
        <v>-2</v>
      </c>
      <c r="AI35" s="1">
        <f t="shared" ref="AI35:AI57" si="43">$E35*K35</f>
        <v>2</v>
      </c>
      <c r="AJ35" s="1">
        <f t="shared" ref="AJ35:AJ57" si="44">$E35*L35</f>
        <v>2</v>
      </c>
      <c r="AL35" s="1">
        <f t="shared" ref="AL35:AL57" si="45">$F35*H35</f>
        <v>0</v>
      </c>
      <c r="AM35" s="1">
        <f t="shared" ref="AM35:AM57" si="46">$F35*I35</f>
        <v>0</v>
      </c>
      <c r="AN35" s="1">
        <f t="shared" ref="AN35:AN57" si="47">$F35*J35</f>
        <v>0</v>
      </c>
      <c r="AO35" s="1">
        <f t="shared" ref="AO35:AO57" si="48">$F35*K35</f>
        <v>0</v>
      </c>
      <c r="AP35" s="1">
        <f t="shared" ref="AP35:AP57" si="49">$F35*L35</f>
        <v>0</v>
      </c>
    </row>
    <row r="36" spans="2:42">
      <c r="B36" s="16">
        <v>1</v>
      </c>
      <c r="C36" s="16">
        <v>2</v>
      </c>
      <c r="D36" s="16">
        <v>1</v>
      </c>
      <c r="E36" s="16">
        <v>0</v>
      </c>
      <c r="F36" s="16">
        <v>0</v>
      </c>
      <c r="G36" s="28" t="s">
        <v>37</v>
      </c>
      <c r="H36" s="15">
        <v>-1</v>
      </c>
      <c r="I36" s="15">
        <v>1</v>
      </c>
      <c r="J36" s="15">
        <v>1</v>
      </c>
      <c r="K36" s="15">
        <v>1</v>
      </c>
      <c r="L36" s="15">
        <v>1</v>
      </c>
      <c r="N36" s="1">
        <f t="shared" si="25"/>
        <v>-1</v>
      </c>
      <c r="O36" s="1">
        <f t="shared" si="26"/>
        <v>1</v>
      </c>
      <c r="P36" s="1">
        <f t="shared" si="27"/>
        <v>1</v>
      </c>
      <c r="Q36" s="1">
        <f t="shared" si="28"/>
        <v>1</v>
      </c>
      <c r="R36" s="1">
        <f t="shared" si="29"/>
        <v>1</v>
      </c>
      <c r="T36" s="1">
        <f t="shared" si="30"/>
        <v>-2</v>
      </c>
      <c r="U36" s="1">
        <f t="shared" si="31"/>
        <v>2</v>
      </c>
      <c r="V36" s="1">
        <f t="shared" si="32"/>
        <v>2</v>
      </c>
      <c r="W36" s="1">
        <f t="shared" si="33"/>
        <v>2</v>
      </c>
      <c r="X36" s="1">
        <f t="shared" si="34"/>
        <v>2</v>
      </c>
      <c r="Z36" s="1">
        <f t="shared" si="35"/>
        <v>-1</v>
      </c>
      <c r="AA36" s="1">
        <f t="shared" si="36"/>
        <v>1</v>
      </c>
      <c r="AB36" s="1">
        <f t="shared" si="37"/>
        <v>1</v>
      </c>
      <c r="AC36" s="1">
        <f t="shared" si="38"/>
        <v>1</v>
      </c>
      <c r="AD36" s="1">
        <f t="shared" si="39"/>
        <v>1</v>
      </c>
      <c r="AF36" s="1">
        <f t="shared" si="40"/>
        <v>0</v>
      </c>
      <c r="AG36" s="1">
        <f t="shared" si="41"/>
        <v>0</v>
      </c>
      <c r="AH36" s="1">
        <f t="shared" si="42"/>
        <v>0</v>
      </c>
      <c r="AI36" s="1">
        <f t="shared" si="43"/>
        <v>0</v>
      </c>
      <c r="AJ36" s="1">
        <f t="shared" si="44"/>
        <v>0</v>
      </c>
      <c r="AL36" s="1">
        <f t="shared" si="45"/>
        <v>0</v>
      </c>
      <c r="AM36" s="1">
        <f t="shared" si="46"/>
        <v>0</v>
      </c>
      <c r="AN36" s="1">
        <f t="shared" si="47"/>
        <v>0</v>
      </c>
      <c r="AO36" s="1">
        <f t="shared" si="48"/>
        <v>0</v>
      </c>
      <c r="AP36" s="1">
        <f t="shared" si="49"/>
        <v>0</v>
      </c>
    </row>
    <row r="37" spans="2:42">
      <c r="B37" s="16">
        <v>1</v>
      </c>
      <c r="C37" s="16">
        <v>1</v>
      </c>
      <c r="D37" s="16">
        <v>1</v>
      </c>
      <c r="E37" s="16">
        <v>1</v>
      </c>
      <c r="F37" s="16">
        <v>1</v>
      </c>
      <c r="G37" s="28" t="s">
        <v>38</v>
      </c>
      <c r="H37" s="15">
        <v>0</v>
      </c>
      <c r="I37" s="15">
        <v>0</v>
      </c>
      <c r="J37" s="15">
        <v>-1</v>
      </c>
      <c r="K37" s="15">
        <v>0</v>
      </c>
      <c r="L37" s="15">
        <v>1</v>
      </c>
      <c r="N37" s="1">
        <f t="shared" si="25"/>
        <v>0</v>
      </c>
      <c r="O37" s="1">
        <f t="shared" si="26"/>
        <v>0</v>
      </c>
      <c r="P37" s="1">
        <f t="shared" si="27"/>
        <v>-1</v>
      </c>
      <c r="Q37" s="1">
        <f t="shared" si="28"/>
        <v>0</v>
      </c>
      <c r="R37" s="1">
        <f t="shared" si="29"/>
        <v>1</v>
      </c>
      <c r="T37" s="1">
        <f t="shared" si="30"/>
        <v>0</v>
      </c>
      <c r="U37" s="1">
        <f t="shared" si="31"/>
        <v>0</v>
      </c>
      <c r="V37" s="1">
        <f t="shared" si="32"/>
        <v>-1</v>
      </c>
      <c r="W37" s="1">
        <f t="shared" si="33"/>
        <v>0</v>
      </c>
      <c r="X37" s="1">
        <f t="shared" si="34"/>
        <v>1</v>
      </c>
      <c r="Z37" s="1">
        <f t="shared" si="35"/>
        <v>0</v>
      </c>
      <c r="AA37" s="1">
        <f t="shared" si="36"/>
        <v>0</v>
      </c>
      <c r="AB37" s="1">
        <f t="shared" si="37"/>
        <v>-1</v>
      </c>
      <c r="AC37" s="1">
        <f t="shared" si="38"/>
        <v>0</v>
      </c>
      <c r="AD37" s="1">
        <f t="shared" si="39"/>
        <v>1</v>
      </c>
      <c r="AF37" s="1">
        <f t="shared" si="40"/>
        <v>0</v>
      </c>
      <c r="AG37" s="1">
        <f t="shared" si="41"/>
        <v>0</v>
      </c>
      <c r="AH37" s="1">
        <f t="shared" si="42"/>
        <v>-1</v>
      </c>
      <c r="AI37" s="1">
        <f t="shared" si="43"/>
        <v>0</v>
      </c>
      <c r="AJ37" s="1">
        <f t="shared" si="44"/>
        <v>1</v>
      </c>
      <c r="AL37" s="1">
        <f t="shared" si="45"/>
        <v>0</v>
      </c>
      <c r="AM37" s="1">
        <f t="shared" si="46"/>
        <v>0</v>
      </c>
      <c r="AN37" s="1">
        <f t="shared" si="47"/>
        <v>-1</v>
      </c>
      <c r="AO37" s="1">
        <f t="shared" si="48"/>
        <v>0</v>
      </c>
      <c r="AP37" s="1">
        <f t="shared" si="49"/>
        <v>1</v>
      </c>
    </row>
    <row r="38" spans="2:42">
      <c r="B38" s="16"/>
      <c r="C38" s="16"/>
      <c r="D38" s="16"/>
      <c r="E38" s="16"/>
      <c r="F38" s="16"/>
      <c r="G38" s="53" t="s">
        <v>39</v>
      </c>
      <c r="H38" s="11"/>
      <c r="I38" s="11"/>
      <c r="J38" s="11"/>
      <c r="K38" s="11"/>
      <c r="L38" s="11"/>
      <c r="N38" s="1">
        <f t="shared" si="25"/>
        <v>0</v>
      </c>
      <c r="O38" s="1">
        <f t="shared" si="26"/>
        <v>0</v>
      </c>
      <c r="P38" s="1">
        <f t="shared" si="27"/>
        <v>0</v>
      </c>
      <c r="Q38" s="1">
        <f t="shared" si="28"/>
        <v>0</v>
      </c>
      <c r="R38" s="1">
        <f t="shared" si="29"/>
        <v>0</v>
      </c>
      <c r="T38" s="1">
        <f t="shared" si="30"/>
        <v>0</v>
      </c>
      <c r="U38" s="1">
        <f t="shared" si="31"/>
        <v>0</v>
      </c>
      <c r="V38" s="1">
        <f t="shared" si="32"/>
        <v>0</v>
      </c>
      <c r="W38" s="1">
        <f t="shared" si="33"/>
        <v>0</v>
      </c>
      <c r="X38" s="1">
        <f t="shared" si="34"/>
        <v>0</v>
      </c>
      <c r="Z38" s="1">
        <f t="shared" si="35"/>
        <v>0</v>
      </c>
      <c r="AA38" s="1">
        <f t="shared" si="36"/>
        <v>0</v>
      </c>
      <c r="AB38" s="1">
        <f t="shared" si="37"/>
        <v>0</v>
      </c>
      <c r="AC38" s="1">
        <f t="shared" si="38"/>
        <v>0</v>
      </c>
      <c r="AD38" s="1">
        <f t="shared" si="39"/>
        <v>0</v>
      </c>
      <c r="AF38" s="1">
        <f t="shared" si="40"/>
        <v>0</v>
      </c>
      <c r="AG38" s="1">
        <f t="shared" si="41"/>
        <v>0</v>
      </c>
      <c r="AH38" s="1">
        <f t="shared" si="42"/>
        <v>0</v>
      </c>
      <c r="AI38" s="1">
        <f t="shared" si="43"/>
        <v>0</v>
      </c>
      <c r="AJ38" s="1">
        <f t="shared" si="44"/>
        <v>0</v>
      </c>
      <c r="AL38" s="1">
        <f t="shared" si="45"/>
        <v>0</v>
      </c>
      <c r="AM38" s="1">
        <f t="shared" si="46"/>
        <v>0</v>
      </c>
      <c r="AN38" s="1">
        <f t="shared" si="47"/>
        <v>0</v>
      </c>
      <c r="AO38" s="1">
        <f t="shared" si="48"/>
        <v>0</v>
      </c>
      <c r="AP38" s="1">
        <f t="shared" si="49"/>
        <v>0</v>
      </c>
    </row>
    <row r="39" spans="2:42"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8" t="s">
        <v>40</v>
      </c>
      <c r="H39" s="15">
        <v>-1</v>
      </c>
      <c r="I39" s="15">
        <v>0</v>
      </c>
      <c r="J39" s="15">
        <v>-1</v>
      </c>
      <c r="K39" s="15">
        <v>1</v>
      </c>
      <c r="L39" s="15">
        <v>1</v>
      </c>
      <c r="N39" s="1">
        <f t="shared" si="25"/>
        <v>0</v>
      </c>
      <c r="O39" s="1">
        <f t="shared" si="26"/>
        <v>0</v>
      </c>
      <c r="P39" s="1">
        <f t="shared" si="27"/>
        <v>0</v>
      </c>
      <c r="Q39" s="1">
        <f t="shared" si="28"/>
        <v>0</v>
      </c>
      <c r="R39" s="1">
        <f t="shared" si="29"/>
        <v>0</v>
      </c>
      <c r="T39" s="1">
        <f t="shared" si="30"/>
        <v>0</v>
      </c>
      <c r="U39" s="1">
        <f t="shared" si="31"/>
        <v>0</v>
      </c>
      <c r="V39" s="1">
        <f t="shared" si="32"/>
        <v>0</v>
      </c>
      <c r="W39" s="1">
        <f t="shared" si="33"/>
        <v>0</v>
      </c>
      <c r="X39" s="1">
        <f t="shared" si="34"/>
        <v>0</v>
      </c>
      <c r="Z39" s="1">
        <f t="shared" si="35"/>
        <v>0</v>
      </c>
      <c r="AA39" s="1">
        <f t="shared" si="36"/>
        <v>0</v>
      </c>
      <c r="AB39" s="1">
        <f t="shared" si="37"/>
        <v>0</v>
      </c>
      <c r="AC39" s="1">
        <f t="shared" si="38"/>
        <v>0</v>
      </c>
      <c r="AD39" s="1">
        <f t="shared" si="39"/>
        <v>0</v>
      </c>
      <c r="AF39" s="1">
        <f t="shared" si="40"/>
        <v>0</v>
      </c>
      <c r="AG39" s="1">
        <f t="shared" si="41"/>
        <v>0</v>
      </c>
      <c r="AH39" s="1">
        <f t="shared" si="42"/>
        <v>0</v>
      </c>
      <c r="AI39" s="1">
        <f t="shared" si="43"/>
        <v>0</v>
      </c>
      <c r="AJ39" s="1">
        <f t="shared" si="44"/>
        <v>0</v>
      </c>
      <c r="AL39" s="1">
        <f t="shared" si="45"/>
        <v>0</v>
      </c>
      <c r="AM39" s="1">
        <f t="shared" si="46"/>
        <v>0</v>
      </c>
      <c r="AN39" s="1">
        <f t="shared" si="47"/>
        <v>0</v>
      </c>
      <c r="AO39" s="1">
        <f t="shared" si="48"/>
        <v>0</v>
      </c>
      <c r="AP39" s="1">
        <f t="shared" si="49"/>
        <v>0</v>
      </c>
    </row>
    <row r="40" spans="2:42">
      <c r="B40" s="29">
        <v>1</v>
      </c>
      <c r="C40" s="29">
        <v>2</v>
      </c>
      <c r="D40" s="29">
        <v>1</v>
      </c>
      <c r="E40" s="29">
        <v>0</v>
      </c>
      <c r="F40" s="29">
        <v>1</v>
      </c>
      <c r="G40" s="28" t="s">
        <v>41</v>
      </c>
      <c r="H40" s="15">
        <v>-1</v>
      </c>
      <c r="I40" s="15">
        <v>0</v>
      </c>
      <c r="J40" s="15">
        <v>-1</v>
      </c>
      <c r="K40" s="15">
        <v>1</v>
      </c>
      <c r="L40" s="15">
        <v>1</v>
      </c>
      <c r="N40" s="1">
        <f t="shared" si="25"/>
        <v>-1</v>
      </c>
      <c r="O40" s="1">
        <f t="shared" si="26"/>
        <v>0</v>
      </c>
      <c r="P40" s="1">
        <f t="shared" si="27"/>
        <v>-1</v>
      </c>
      <c r="Q40" s="1">
        <f t="shared" si="28"/>
        <v>1</v>
      </c>
      <c r="R40" s="1">
        <f t="shared" si="29"/>
        <v>1</v>
      </c>
      <c r="T40" s="1">
        <f t="shared" si="30"/>
        <v>-2</v>
      </c>
      <c r="U40" s="1">
        <f t="shared" si="31"/>
        <v>0</v>
      </c>
      <c r="V40" s="1">
        <f t="shared" si="32"/>
        <v>-2</v>
      </c>
      <c r="W40" s="1">
        <f t="shared" si="33"/>
        <v>2</v>
      </c>
      <c r="X40" s="1">
        <f t="shared" si="34"/>
        <v>2</v>
      </c>
      <c r="Z40" s="1">
        <f t="shared" si="35"/>
        <v>-1</v>
      </c>
      <c r="AA40" s="1">
        <f t="shared" si="36"/>
        <v>0</v>
      </c>
      <c r="AB40" s="1">
        <f t="shared" si="37"/>
        <v>-1</v>
      </c>
      <c r="AC40" s="1">
        <f t="shared" si="38"/>
        <v>1</v>
      </c>
      <c r="AD40" s="1">
        <f t="shared" si="39"/>
        <v>1</v>
      </c>
      <c r="AF40" s="1">
        <f t="shared" si="40"/>
        <v>0</v>
      </c>
      <c r="AG40" s="1">
        <f t="shared" si="41"/>
        <v>0</v>
      </c>
      <c r="AH40" s="1">
        <f t="shared" si="42"/>
        <v>0</v>
      </c>
      <c r="AI40" s="1">
        <f t="shared" si="43"/>
        <v>0</v>
      </c>
      <c r="AJ40" s="1">
        <f t="shared" si="44"/>
        <v>0</v>
      </c>
      <c r="AL40" s="1">
        <f t="shared" si="45"/>
        <v>-1</v>
      </c>
      <c r="AM40" s="1">
        <f t="shared" si="46"/>
        <v>0</v>
      </c>
      <c r="AN40" s="1">
        <f t="shared" si="47"/>
        <v>-1</v>
      </c>
      <c r="AO40" s="1">
        <f t="shared" si="48"/>
        <v>1</v>
      </c>
      <c r="AP40" s="1">
        <f t="shared" si="49"/>
        <v>1</v>
      </c>
    </row>
    <row r="41" spans="2:42">
      <c r="B41" s="29">
        <v>1</v>
      </c>
      <c r="C41" s="29">
        <v>2</v>
      </c>
      <c r="D41" s="29">
        <v>2</v>
      </c>
      <c r="E41" s="29">
        <v>0</v>
      </c>
      <c r="F41" s="29">
        <v>1</v>
      </c>
      <c r="G41" s="28" t="s">
        <v>42</v>
      </c>
      <c r="H41" s="15">
        <v>-1</v>
      </c>
      <c r="I41" s="15">
        <v>0</v>
      </c>
      <c r="J41" s="15">
        <v>-1</v>
      </c>
      <c r="K41" s="15">
        <v>1</v>
      </c>
      <c r="L41" s="15">
        <v>1</v>
      </c>
      <c r="N41" s="1">
        <f t="shared" si="25"/>
        <v>-1</v>
      </c>
      <c r="O41" s="1">
        <f t="shared" si="26"/>
        <v>0</v>
      </c>
      <c r="P41" s="1">
        <f t="shared" si="27"/>
        <v>-1</v>
      </c>
      <c r="Q41" s="1">
        <f t="shared" si="28"/>
        <v>1</v>
      </c>
      <c r="R41" s="1">
        <f t="shared" si="29"/>
        <v>1</v>
      </c>
      <c r="T41" s="1">
        <f t="shared" si="30"/>
        <v>-2</v>
      </c>
      <c r="U41" s="1">
        <f t="shared" si="31"/>
        <v>0</v>
      </c>
      <c r="V41" s="1">
        <f t="shared" si="32"/>
        <v>-2</v>
      </c>
      <c r="W41" s="1">
        <f t="shared" si="33"/>
        <v>2</v>
      </c>
      <c r="X41" s="1">
        <f t="shared" si="34"/>
        <v>2</v>
      </c>
      <c r="Z41" s="1">
        <f t="shared" si="35"/>
        <v>-2</v>
      </c>
      <c r="AA41" s="1">
        <f t="shared" si="36"/>
        <v>0</v>
      </c>
      <c r="AB41" s="1">
        <f t="shared" si="37"/>
        <v>-2</v>
      </c>
      <c r="AC41" s="1">
        <f t="shared" si="38"/>
        <v>2</v>
      </c>
      <c r="AD41" s="1">
        <f t="shared" si="39"/>
        <v>2</v>
      </c>
      <c r="AF41" s="1">
        <f t="shared" si="40"/>
        <v>0</v>
      </c>
      <c r="AG41" s="1">
        <f t="shared" si="41"/>
        <v>0</v>
      </c>
      <c r="AH41" s="1">
        <f t="shared" si="42"/>
        <v>0</v>
      </c>
      <c r="AI41" s="1">
        <f t="shared" si="43"/>
        <v>0</v>
      </c>
      <c r="AJ41" s="1">
        <f t="shared" si="44"/>
        <v>0</v>
      </c>
      <c r="AL41" s="1">
        <f t="shared" si="45"/>
        <v>-1</v>
      </c>
      <c r="AM41" s="1">
        <f t="shared" si="46"/>
        <v>0</v>
      </c>
      <c r="AN41" s="1">
        <f t="shared" si="47"/>
        <v>-1</v>
      </c>
      <c r="AO41" s="1">
        <f t="shared" si="48"/>
        <v>1</v>
      </c>
      <c r="AP41" s="1">
        <f t="shared" si="49"/>
        <v>1</v>
      </c>
    </row>
    <row r="42" spans="2:42">
      <c r="B42" s="29">
        <v>1</v>
      </c>
      <c r="C42" s="29">
        <v>1</v>
      </c>
      <c r="D42" s="29">
        <v>2</v>
      </c>
      <c r="E42" s="29">
        <v>1</v>
      </c>
      <c r="F42" s="29">
        <v>0</v>
      </c>
      <c r="G42" s="28" t="s">
        <v>43</v>
      </c>
      <c r="H42" s="15">
        <v>1</v>
      </c>
      <c r="I42" s="15">
        <v>-1</v>
      </c>
      <c r="J42" s="15">
        <v>-1</v>
      </c>
      <c r="K42" s="15">
        <v>-1</v>
      </c>
      <c r="L42" s="15">
        <v>-1</v>
      </c>
      <c r="N42" s="1">
        <f t="shared" si="25"/>
        <v>1</v>
      </c>
      <c r="O42" s="1">
        <f t="shared" si="26"/>
        <v>-1</v>
      </c>
      <c r="P42" s="1">
        <f t="shared" si="27"/>
        <v>-1</v>
      </c>
      <c r="Q42" s="1">
        <f t="shared" si="28"/>
        <v>-1</v>
      </c>
      <c r="R42" s="1">
        <f t="shared" si="29"/>
        <v>-1</v>
      </c>
      <c r="T42" s="1">
        <f t="shared" si="30"/>
        <v>1</v>
      </c>
      <c r="U42" s="1">
        <f t="shared" si="31"/>
        <v>-1</v>
      </c>
      <c r="V42" s="1">
        <f t="shared" si="32"/>
        <v>-1</v>
      </c>
      <c r="W42" s="1">
        <f t="shared" si="33"/>
        <v>-1</v>
      </c>
      <c r="X42" s="1">
        <f t="shared" si="34"/>
        <v>-1</v>
      </c>
      <c r="Z42" s="1">
        <f t="shared" si="35"/>
        <v>2</v>
      </c>
      <c r="AA42" s="1">
        <f t="shared" si="36"/>
        <v>-2</v>
      </c>
      <c r="AB42" s="1">
        <f t="shared" si="37"/>
        <v>-2</v>
      </c>
      <c r="AC42" s="1">
        <f t="shared" si="38"/>
        <v>-2</v>
      </c>
      <c r="AD42" s="1">
        <f t="shared" si="39"/>
        <v>-2</v>
      </c>
      <c r="AF42" s="1">
        <f t="shared" si="40"/>
        <v>1</v>
      </c>
      <c r="AG42" s="1">
        <f t="shared" si="41"/>
        <v>-1</v>
      </c>
      <c r="AH42" s="1">
        <f t="shared" si="42"/>
        <v>-1</v>
      </c>
      <c r="AI42" s="1">
        <f t="shared" si="43"/>
        <v>-1</v>
      </c>
      <c r="AJ42" s="1">
        <f t="shared" si="44"/>
        <v>-1</v>
      </c>
      <c r="AL42" s="1">
        <f t="shared" si="45"/>
        <v>0</v>
      </c>
      <c r="AM42" s="1">
        <f t="shared" si="46"/>
        <v>0</v>
      </c>
      <c r="AN42" s="1">
        <f t="shared" si="47"/>
        <v>0</v>
      </c>
      <c r="AO42" s="1">
        <f t="shared" si="48"/>
        <v>0</v>
      </c>
      <c r="AP42" s="1">
        <f t="shared" si="49"/>
        <v>0</v>
      </c>
    </row>
    <row r="43" spans="2:42">
      <c r="B43" s="16">
        <v>1</v>
      </c>
      <c r="C43" s="16">
        <v>0</v>
      </c>
      <c r="D43" s="16">
        <v>0</v>
      </c>
      <c r="E43" s="16">
        <v>2</v>
      </c>
      <c r="F43" s="16">
        <v>1</v>
      </c>
      <c r="G43" s="28" t="s">
        <v>44</v>
      </c>
      <c r="H43" s="15">
        <v>0</v>
      </c>
      <c r="I43" s="15">
        <v>1</v>
      </c>
      <c r="J43" s="15">
        <v>0</v>
      </c>
      <c r="K43" s="15">
        <v>1</v>
      </c>
      <c r="L43" s="15">
        <v>1</v>
      </c>
      <c r="N43" s="1">
        <f t="shared" si="25"/>
        <v>0</v>
      </c>
      <c r="O43" s="1">
        <f t="shared" si="26"/>
        <v>1</v>
      </c>
      <c r="P43" s="1">
        <f t="shared" si="27"/>
        <v>0</v>
      </c>
      <c r="Q43" s="1">
        <f t="shared" si="28"/>
        <v>1</v>
      </c>
      <c r="R43" s="1">
        <f t="shared" si="29"/>
        <v>1</v>
      </c>
      <c r="T43" s="1">
        <f t="shared" si="30"/>
        <v>0</v>
      </c>
      <c r="U43" s="1">
        <f t="shared" si="31"/>
        <v>0</v>
      </c>
      <c r="V43" s="1">
        <f t="shared" si="32"/>
        <v>0</v>
      </c>
      <c r="W43" s="1">
        <f t="shared" si="33"/>
        <v>0</v>
      </c>
      <c r="X43" s="1">
        <f t="shared" si="34"/>
        <v>0</v>
      </c>
      <c r="Z43" s="1">
        <f t="shared" si="35"/>
        <v>0</v>
      </c>
      <c r="AA43" s="1">
        <f t="shared" si="36"/>
        <v>0</v>
      </c>
      <c r="AB43" s="1">
        <f t="shared" si="37"/>
        <v>0</v>
      </c>
      <c r="AC43" s="1">
        <f t="shared" si="38"/>
        <v>0</v>
      </c>
      <c r="AD43" s="1">
        <f t="shared" si="39"/>
        <v>0</v>
      </c>
      <c r="AF43" s="1">
        <f t="shared" si="40"/>
        <v>0</v>
      </c>
      <c r="AG43" s="1">
        <f t="shared" si="41"/>
        <v>2</v>
      </c>
      <c r="AH43" s="1">
        <f t="shared" si="42"/>
        <v>0</v>
      </c>
      <c r="AI43" s="1">
        <f t="shared" si="43"/>
        <v>2</v>
      </c>
      <c r="AJ43" s="1">
        <f t="shared" si="44"/>
        <v>2</v>
      </c>
      <c r="AL43" s="1">
        <f t="shared" si="45"/>
        <v>0</v>
      </c>
      <c r="AM43" s="1">
        <f t="shared" si="46"/>
        <v>1</v>
      </c>
      <c r="AN43" s="1">
        <f t="shared" si="47"/>
        <v>0</v>
      </c>
      <c r="AO43" s="1">
        <f t="shared" si="48"/>
        <v>1</v>
      </c>
      <c r="AP43" s="1">
        <f t="shared" si="49"/>
        <v>1</v>
      </c>
    </row>
    <row r="44" spans="2:42">
      <c r="B44" s="16"/>
      <c r="C44" s="16"/>
      <c r="D44" s="16"/>
      <c r="E44" s="16"/>
      <c r="F44" s="16"/>
      <c r="G44" s="53" t="s">
        <v>45</v>
      </c>
      <c r="H44" s="11"/>
      <c r="I44" s="11"/>
      <c r="J44" s="11"/>
      <c r="K44" s="11"/>
      <c r="L44" s="11"/>
      <c r="N44" s="1">
        <f t="shared" si="25"/>
        <v>0</v>
      </c>
      <c r="O44" s="1">
        <f t="shared" si="26"/>
        <v>0</v>
      </c>
      <c r="P44" s="1">
        <f t="shared" si="27"/>
        <v>0</v>
      </c>
      <c r="Q44" s="1">
        <f t="shared" si="28"/>
        <v>0</v>
      </c>
      <c r="R44" s="1">
        <f t="shared" si="29"/>
        <v>0</v>
      </c>
      <c r="T44" s="1">
        <f t="shared" si="30"/>
        <v>0</v>
      </c>
      <c r="U44" s="1">
        <f t="shared" si="31"/>
        <v>0</v>
      </c>
      <c r="V44" s="1">
        <f t="shared" si="32"/>
        <v>0</v>
      </c>
      <c r="W44" s="1">
        <f t="shared" si="33"/>
        <v>0</v>
      </c>
      <c r="X44" s="1">
        <f t="shared" si="34"/>
        <v>0</v>
      </c>
      <c r="Z44" s="1">
        <f t="shared" si="35"/>
        <v>0</v>
      </c>
      <c r="AA44" s="1">
        <f t="shared" si="36"/>
        <v>0</v>
      </c>
      <c r="AB44" s="1">
        <f t="shared" si="37"/>
        <v>0</v>
      </c>
      <c r="AC44" s="1">
        <f t="shared" si="38"/>
        <v>0</v>
      </c>
      <c r="AD44" s="1">
        <f t="shared" si="39"/>
        <v>0</v>
      </c>
      <c r="AF44" s="1">
        <f t="shared" si="40"/>
        <v>0</v>
      </c>
      <c r="AG44" s="1">
        <f t="shared" si="41"/>
        <v>0</v>
      </c>
      <c r="AH44" s="1">
        <f t="shared" si="42"/>
        <v>0</v>
      </c>
      <c r="AI44" s="1">
        <f t="shared" si="43"/>
        <v>0</v>
      </c>
      <c r="AJ44" s="1">
        <f t="shared" si="44"/>
        <v>0</v>
      </c>
      <c r="AL44" s="1">
        <f t="shared" si="45"/>
        <v>0</v>
      </c>
      <c r="AM44" s="1">
        <f t="shared" si="46"/>
        <v>0</v>
      </c>
      <c r="AN44" s="1">
        <f t="shared" si="47"/>
        <v>0</v>
      </c>
      <c r="AO44" s="1">
        <f t="shared" si="48"/>
        <v>0</v>
      </c>
      <c r="AP44" s="1">
        <f t="shared" si="49"/>
        <v>0</v>
      </c>
    </row>
    <row r="45" spans="2:42">
      <c r="B45" s="16">
        <v>1</v>
      </c>
      <c r="C45" s="16">
        <v>1</v>
      </c>
      <c r="D45" s="16">
        <v>0</v>
      </c>
      <c r="E45" s="16">
        <v>0</v>
      </c>
      <c r="F45" s="16">
        <v>0</v>
      </c>
      <c r="G45" s="28" t="s">
        <v>46</v>
      </c>
      <c r="H45" s="15">
        <v>0</v>
      </c>
      <c r="I45" s="15">
        <v>1</v>
      </c>
      <c r="J45" s="15">
        <v>1</v>
      </c>
      <c r="K45" s="15">
        <v>0</v>
      </c>
      <c r="L45" s="15">
        <v>1</v>
      </c>
      <c r="N45" s="1">
        <f t="shared" si="25"/>
        <v>0</v>
      </c>
      <c r="O45" s="1">
        <f t="shared" si="26"/>
        <v>1</v>
      </c>
      <c r="P45" s="1">
        <f t="shared" si="27"/>
        <v>1</v>
      </c>
      <c r="Q45" s="1">
        <f t="shared" si="28"/>
        <v>0</v>
      </c>
      <c r="R45" s="1">
        <f t="shared" si="29"/>
        <v>1</v>
      </c>
      <c r="T45" s="1">
        <f t="shared" si="30"/>
        <v>0</v>
      </c>
      <c r="U45" s="1">
        <f t="shared" si="31"/>
        <v>1</v>
      </c>
      <c r="V45" s="1">
        <f t="shared" si="32"/>
        <v>1</v>
      </c>
      <c r="W45" s="1">
        <f t="shared" si="33"/>
        <v>0</v>
      </c>
      <c r="X45" s="1">
        <f t="shared" si="34"/>
        <v>1</v>
      </c>
      <c r="Z45" s="1">
        <f t="shared" si="35"/>
        <v>0</v>
      </c>
      <c r="AA45" s="1">
        <f t="shared" si="36"/>
        <v>0</v>
      </c>
      <c r="AB45" s="1">
        <f t="shared" si="37"/>
        <v>0</v>
      </c>
      <c r="AC45" s="1">
        <f t="shared" si="38"/>
        <v>0</v>
      </c>
      <c r="AD45" s="1">
        <f t="shared" si="39"/>
        <v>0</v>
      </c>
      <c r="AF45" s="1">
        <f t="shared" si="40"/>
        <v>0</v>
      </c>
      <c r="AG45" s="1">
        <f t="shared" si="41"/>
        <v>0</v>
      </c>
      <c r="AH45" s="1">
        <f t="shared" si="42"/>
        <v>0</v>
      </c>
      <c r="AI45" s="1">
        <f t="shared" si="43"/>
        <v>0</v>
      </c>
      <c r="AJ45" s="1">
        <f t="shared" si="44"/>
        <v>0</v>
      </c>
      <c r="AL45" s="1">
        <f t="shared" si="45"/>
        <v>0</v>
      </c>
      <c r="AM45" s="1">
        <f t="shared" si="46"/>
        <v>0</v>
      </c>
      <c r="AN45" s="1">
        <f t="shared" si="47"/>
        <v>0</v>
      </c>
      <c r="AO45" s="1">
        <f t="shared" si="48"/>
        <v>0</v>
      </c>
      <c r="AP45" s="1">
        <f t="shared" si="49"/>
        <v>0</v>
      </c>
    </row>
    <row r="46" spans="2:42"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28" t="s">
        <v>47</v>
      </c>
      <c r="H46" s="15">
        <v>-1</v>
      </c>
      <c r="I46" s="15">
        <v>0</v>
      </c>
      <c r="J46" s="15">
        <v>0</v>
      </c>
      <c r="K46" s="15">
        <v>0</v>
      </c>
      <c r="L46" s="15">
        <v>0</v>
      </c>
      <c r="N46" s="1">
        <f t="shared" si="25"/>
        <v>0</v>
      </c>
      <c r="O46" s="1">
        <f t="shared" si="26"/>
        <v>0</v>
      </c>
      <c r="P46" s="1">
        <f t="shared" si="27"/>
        <v>0</v>
      </c>
      <c r="Q46" s="1">
        <f t="shared" si="28"/>
        <v>0</v>
      </c>
      <c r="R46" s="1">
        <f t="shared" si="29"/>
        <v>0</v>
      </c>
      <c r="T46" s="1">
        <f t="shared" si="30"/>
        <v>0</v>
      </c>
      <c r="U46" s="1">
        <f t="shared" si="31"/>
        <v>0</v>
      </c>
      <c r="V46" s="1">
        <f t="shared" si="32"/>
        <v>0</v>
      </c>
      <c r="W46" s="1">
        <f t="shared" si="33"/>
        <v>0</v>
      </c>
      <c r="X46" s="1">
        <f t="shared" si="34"/>
        <v>0</v>
      </c>
      <c r="Z46" s="1">
        <f t="shared" si="35"/>
        <v>0</v>
      </c>
      <c r="AA46" s="1">
        <f t="shared" si="36"/>
        <v>0</v>
      </c>
      <c r="AB46" s="1">
        <f t="shared" si="37"/>
        <v>0</v>
      </c>
      <c r="AC46" s="1">
        <f t="shared" si="38"/>
        <v>0</v>
      </c>
      <c r="AD46" s="1">
        <f t="shared" si="39"/>
        <v>0</v>
      </c>
      <c r="AF46" s="1">
        <f t="shared" si="40"/>
        <v>0</v>
      </c>
      <c r="AG46" s="1">
        <f t="shared" si="41"/>
        <v>0</v>
      </c>
      <c r="AH46" s="1">
        <f t="shared" si="42"/>
        <v>0</v>
      </c>
      <c r="AI46" s="1">
        <f t="shared" si="43"/>
        <v>0</v>
      </c>
      <c r="AJ46" s="1">
        <f t="shared" si="44"/>
        <v>0</v>
      </c>
      <c r="AL46" s="1">
        <f t="shared" si="45"/>
        <v>0</v>
      </c>
      <c r="AM46" s="1">
        <f t="shared" si="46"/>
        <v>0</v>
      </c>
      <c r="AN46" s="1">
        <f t="shared" si="47"/>
        <v>0</v>
      </c>
      <c r="AO46" s="1">
        <f t="shared" si="48"/>
        <v>0</v>
      </c>
      <c r="AP46" s="1">
        <f t="shared" si="49"/>
        <v>0</v>
      </c>
    </row>
    <row r="47" spans="2:42"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28" t="s">
        <v>48</v>
      </c>
      <c r="H47" s="15">
        <v>-1</v>
      </c>
      <c r="I47" s="15">
        <v>0</v>
      </c>
      <c r="J47" s="15">
        <v>0</v>
      </c>
      <c r="K47" s="15">
        <v>0</v>
      </c>
      <c r="L47" s="15">
        <v>0</v>
      </c>
      <c r="N47" s="1">
        <f t="shared" si="25"/>
        <v>0</v>
      </c>
      <c r="O47" s="1">
        <f t="shared" si="26"/>
        <v>0</v>
      </c>
      <c r="P47" s="1">
        <f t="shared" si="27"/>
        <v>0</v>
      </c>
      <c r="Q47" s="1">
        <f t="shared" si="28"/>
        <v>0</v>
      </c>
      <c r="R47" s="1">
        <f t="shared" si="29"/>
        <v>0</v>
      </c>
      <c r="T47" s="1">
        <f t="shared" si="30"/>
        <v>0</v>
      </c>
      <c r="U47" s="1">
        <f t="shared" si="31"/>
        <v>0</v>
      </c>
      <c r="V47" s="1">
        <f t="shared" si="32"/>
        <v>0</v>
      </c>
      <c r="W47" s="1">
        <f t="shared" si="33"/>
        <v>0</v>
      </c>
      <c r="X47" s="1">
        <f t="shared" si="34"/>
        <v>0</v>
      </c>
      <c r="Z47" s="1">
        <f t="shared" si="35"/>
        <v>0</v>
      </c>
      <c r="AA47" s="1">
        <f t="shared" si="36"/>
        <v>0</v>
      </c>
      <c r="AB47" s="1">
        <f t="shared" si="37"/>
        <v>0</v>
      </c>
      <c r="AC47" s="1">
        <f t="shared" si="38"/>
        <v>0</v>
      </c>
      <c r="AD47" s="1">
        <f t="shared" si="39"/>
        <v>0</v>
      </c>
      <c r="AF47" s="1">
        <f t="shared" si="40"/>
        <v>0</v>
      </c>
      <c r="AG47" s="1">
        <f t="shared" si="41"/>
        <v>0</v>
      </c>
      <c r="AH47" s="1">
        <f t="shared" si="42"/>
        <v>0</v>
      </c>
      <c r="AI47" s="1">
        <f t="shared" si="43"/>
        <v>0</v>
      </c>
      <c r="AJ47" s="1">
        <f t="shared" si="44"/>
        <v>0</v>
      </c>
      <c r="AL47" s="1">
        <f t="shared" si="45"/>
        <v>0</v>
      </c>
      <c r="AM47" s="1">
        <f t="shared" si="46"/>
        <v>0</v>
      </c>
      <c r="AN47" s="1">
        <f t="shared" si="47"/>
        <v>0</v>
      </c>
      <c r="AO47" s="1">
        <f t="shared" si="48"/>
        <v>0</v>
      </c>
      <c r="AP47" s="1">
        <f t="shared" si="49"/>
        <v>0</v>
      </c>
    </row>
    <row r="48" spans="2:42">
      <c r="B48" s="16">
        <v>1</v>
      </c>
      <c r="C48" s="16">
        <v>1</v>
      </c>
      <c r="D48" s="16">
        <v>1</v>
      </c>
      <c r="E48" s="16">
        <v>1</v>
      </c>
      <c r="F48" s="16">
        <v>2</v>
      </c>
      <c r="G48" s="28" t="s">
        <v>49</v>
      </c>
      <c r="H48" s="15">
        <v>1</v>
      </c>
      <c r="I48" s="15">
        <v>1</v>
      </c>
      <c r="J48" s="15">
        <v>-1</v>
      </c>
      <c r="K48" s="15">
        <v>-1</v>
      </c>
      <c r="L48" s="15">
        <v>0</v>
      </c>
      <c r="N48" s="1">
        <f t="shared" si="25"/>
        <v>1</v>
      </c>
      <c r="O48" s="1">
        <f t="shared" si="26"/>
        <v>1</v>
      </c>
      <c r="P48" s="1">
        <f t="shared" si="27"/>
        <v>-1</v>
      </c>
      <c r="Q48" s="1">
        <f t="shared" si="28"/>
        <v>-1</v>
      </c>
      <c r="R48" s="1">
        <f t="shared" si="29"/>
        <v>0</v>
      </c>
      <c r="T48" s="1">
        <f t="shared" si="30"/>
        <v>1</v>
      </c>
      <c r="U48" s="1">
        <f t="shared" si="31"/>
        <v>1</v>
      </c>
      <c r="V48" s="1">
        <f t="shared" si="32"/>
        <v>-1</v>
      </c>
      <c r="W48" s="1">
        <f t="shared" si="33"/>
        <v>-1</v>
      </c>
      <c r="X48" s="1">
        <f t="shared" si="34"/>
        <v>0</v>
      </c>
      <c r="Z48" s="1">
        <f t="shared" si="35"/>
        <v>1</v>
      </c>
      <c r="AA48" s="1">
        <f t="shared" si="36"/>
        <v>1</v>
      </c>
      <c r="AB48" s="1">
        <f t="shared" si="37"/>
        <v>-1</v>
      </c>
      <c r="AC48" s="1">
        <f t="shared" si="38"/>
        <v>-1</v>
      </c>
      <c r="AD48" s="1">
        <f t="shared" si="39"/>
        <v>0</v>
      </c>
      <c r="AF48" s="1">
        <f t="shared" si="40"/>
        <v>1</v>
      </c>
      <c r="AG48" s="1">
        <f t="shared" si="41"/>
        <v>1</v>
      </c>
      <c r="AH48" s="1">
        <f t="shared" si="42"/>
        <v>-1</v>
      </c>
      <c r="AI48" s="1">
        <f t="shared" si="43"/>
        <v>-1</v>
      </c>
      <c r="AJ48" s="1">
        <f t="shared" si="44"/>
        <v>0</v>
      </c>
      <c r="AL48" s="1">
        <f t="shared" si="45"/>
        <v>2</v>
      </c>
      <c r="AM48" s="1">
        <f t="shared" si="46"/>
        <v>2</v>
      </c>
      <c r="AN48" s="1">
        <f t="shared" si="47"/>
        <v>-2</v>
      </c>
      <c r="AO48" s="1">
        <f t="shared" si="48"/>
        <v>-2</v>
      </c>
      <c r="AP48" s="1">
        <f t="shared" si="49"/>
        <v>0</v>
      </c>
    </row>
    <row r="49" spans="2:42">
      <c r="B49" s="16">
        <v>0</v>
      </c>
      <c r="C49" s="16">
        <v>0</v>
      </c>
      <c r="D49" s="16">
        <v>0</v>
      </c>
      <c r="E49" s="16">
        <v>1</v>
      </c>
      <c r="F49" s="16">
        <v>2</v>
      </c>
      <c r="G49" s="28" t="s">
        <v>50</v>
      </c>
      <c r="H49" s="15">
        <v>1</v>
      </c>
      <c r="I49" s="15">
        <v>0</v>
      </c>
      <c r="J49" s="15">
        <v>0</v>
      </c>
      <c r="K49" s="15">
        <v>1</v>
      </c>
      <c r="L49" s="15">
        <v>0</v>
      </c>
      <c r="N49" s="1">
        <f t="shared" si="25"/>
        <v>0</v>
      </c>
      <c r="O49" s="1">
        <f t="shared" si="26"/>
        <v>0</v>
      </c>
      <c r="P49" s="1">
        <f t="shared" si="27"/>
        <v>0</v>
      </c>
      <c r="Q49" s="1">
        <f t="shared" si="28"/>
        <v>0</v>
      </c>
      <c r="R49" s="1">
        <f t="shared" si="29"/>
        <v>0</v>
      </c>
      <c r="T49" s="1">
        <f t="shared" si="30"/>
        <v>0</v>
      </c>
      <c r="U49" s="1">
        <f t="shared" si="31"/>
        <v>0</v>
      </c>
      <c r="V49" s="1">
        <f t="shared" si="32"/>
        <v>0</v>
      </c>
      <c r="W49" s="1">
        <f t="shared" si="33"/>
        <v>0</v>
      </c>
      <c r="X49" s="1">
        <f t="shared" si="34"/>
        <v>0</v>
      </c>
      <c r="Z49" s="1">
        <f t="shared" si="35"/>
        <v>0</v>
      </c>
      <c r="AA49" s="1">
        <f t="shared" si="36"/>
        <v>0</v>
      </c>
      <c r="AB49" s="1">
        <f t="shared" si="37"/>
        <v>0</v>
      </c>
      <c r="AC49" s="1">
        <f t="shared" si="38"/>
        <v>0</v>
      </c>
      <c r="AD49" s="1">
        <f t="shared" si="39"/>
        <v>0</v>
      </c>
      <c r="AF49" s="1">
        <f t="shared" si="40"/>
        <v>1</v>
      </c>
      <c r="AG49" s="1">
        <f t="shared" si="41"/>
        <v>0</v>
      </c>
      <c r="AH49" s="1">
        <f t="shared" si="42"/>
        <v>0</v>
      </c>
      <c r="AI49" s="1">
        <f t="shared" si="43"/>
        <v>1</v>
      </c>
      <c r="AJ49" s="1">
        <f t="shared" si="44"/>
        <v>0</v>
      </c>
      <c r="AL49" s="1">
        <f t="shared" si="45"/>
        <v>2</v>
      </c>
      <c r="AM49" s="1">
        <f t="shared" si="46"/>
        <v>0</v>
      </c>
      <c r="AN49" s="1">
        <f t="shared" si="47"/>
        <v>0</v>
      </c>
      <c r="AO49" s="1">
        <f t="shared" si="48"/>
        <v>2</v>
      </c>
      <c r="AP49" s="1">
        <f t="shared" si="49"/>
        <v>0</v>
      </c>
    </row>
    <row r="50" spans="2:42">
      <c r="B50" s="16"/>
      <c r="C50" s="16"/>
      <c r="D50" s="16"/>
      <c r="E50" s="16"/>
      <c r="F50" s="16"/>
      <c r="G50" s="53" t="s">
        <v>51</v>
      </c>
      <c r="H50" s="11"/>
      <c r="I50" s="11"/>
      <c r="J50" s="11"/>
      <c r="K50" s="11"/>
      <c r="L50" s="11"/>
      <c r="N50" s="1">
        <f t="shared" si="25"/>
        <v>0</v>
      </c>
      <c r="O50" s="1">
        <f t="shared" si="26"/>
        <v>0</v>
      </c>
      <c r="P50" s="1">
        <f t="shared" si="27"/>
        <v>0</v>
      </c>
      <c r="Q50" s="1">
        <f t="shared" si="28"/>
        <v>0</v>
      </c>
      <c r="R50" s="1">
        <f t="shared" si="29"/>
        <v>0</v>
      </c>
      <c r="T50" s="1">
        <f t="shared" si="30"/>
        <v>0</v>
      </c>
      <c r="U50" s="1">
        <f t="shared" si="31"/>
        <v>0</v>
      </c>
      <c r="V50" s="1">
        <f t="shared" si="32"/>
        <v>0</v>
      </c>
      <c r="W50" s="1">
        <f t="shared" si="33"/>
        <v>0</v>
      </c>
      <c r="X50" s="1">
        <f t="shared" si="34"/>
        <v>0</v>
      </c>
      <c r="Z50" s="1">
        <f t="shared" si="35"/>
        <v>0</v>
      </c>
      <c r="AA50" s="1">
        <f t="shared" si="36"/>
        <v>0</v>
      </c>
      <c r="AB50" s="1">
        <f t="shared" si="37"/>
        <v>0</v>
      </c>
      <c r="AC50" s="1">
        <f t="shared" si="38"/>
        <v>0</v>
      </c>
      <c r="AD50" s="1">
        <f t="shared" si="39"/>
        <v>0</v>
      </c>
      <c r="AF50" s="1">
        <f t="shared" si="40"/>
        <v>0</v>
      </c>
      <c r="AG50" s="1">
        <f t="shared" si="41"/>
        <v>0</v>
      </c>
      <c r="AH50" s="1">
        <f t="shared" si="42"/>
        <v>0</v>
      </c>
      <c r="AI50" s="1">
        <f t="shared" si="43"/>
        <v>0</v>
      </c>
      <c r="AJ50" s="1">
        <f t="shared" si="44"/>
        <v>0</v>
      </c>
      <c r="AL50" s="1">
        <f t="shared" si="45"/>
        <v>0</v>
      </c>
      <c r="AM50" s="1">
        <f t="shared" si="46"/>
        <v>0</v>
      </c>
      <c r="AN50" s="1">
        <f t="shared" si="47"/>
        <v>0</v>
      </c>
      <c r="AO50" s="1">
        <f t="shared" si="48"/>
        <v>0</v>
      </c>
      <c r="AP50" s="1">
        <f t="shared" si="49"/>
        <v>0</v>
      </c>
    </row>
    <row r="51" spans="2:42">
      <c r="B51" s="16">
        <v>1</v>
      </c>
      <c r="C51" s="16">
        <v>2</v>
      </c>
      <c r="D51" s="16">
        <v>0</v>
      </c>
      <c r="E51" s="16">
        <v>0</v>
      </c>
      <c r="F51" s="16">
        <v>0</v>
      </c>
      <c r="G51" s="28" t="s">
        <v>52</v>
      </c>
      <c r="H51" s="15">
        <v>-1</v>
      </c>
      <c r="I51" s="15">
        <v>0</v>
      </c>
      <c r="J51" s="15">
        <v>-1</v>
      </c>
      <c r="K51" s="15">
        <v>-1</v>
      </c>
      <c r="L51" s="15">
        <v>1</v>
      </c>
      <c r="N51" s="1">
        <f t="shared" si="25"/>
        <v>-1</v>
      </c>
      <c r="O51" s="1">
        <f t="shared" si="26"/>
        <v>0</v>
      </c>
      <c r="P51" s="1">
        <f t="shared" si="27"/>
        <v>-1</v>
      </c>
      <c r="Q51" s="1">
        <f t="shared" si="28"/>
        <v>-1</v>
      </c>
      <c r="R51" s="1">
        <f t="shared" si="29"/>
        <v>1</v>
      </c>
      <c r="T51" s="1">
        <f t="shared" si="30"/>
        <v>-2</v>
      </c>
      <c r="U51" s="1">
        <f t="shared" si="31"/>
        <v>0</v>
      </c>
      <c r="V51" s="1">
        <f t="shared" si="32"/>
        <v>-2</v>
      </c>
      <c r="W51" s="1">
        <f t="shared" si="33"/>
        <v>-2</v>
      </c>
      <c r="X51" s="1">
        <f t="shared" si="34"/>
        <v>2</v>
      </c>
      <c r="Z51" s="1">
        <f t="shared" si="35"/>
        <v>0</v>
      </c>
      <c r="AA51" s="1">
        <f t="shared" si="36"/>
        <v>0</v>
      </c>
      <c r="AB51" s="1">
        <f t="shared" si="37"/>
        <v>0</v>
      </c>
      <c r="AC51" s="1">
        <f t="shared" si="38"/>
        <v>0</v>
      </c>
      <c r="AD51" s="1">
        <f t="shared" si="39"/>
        <v>0</v>
      </c>
      <c r="AF51" s="1">
        <f t="shared" si="40"/>
        <v>0</v>
      </c>
      <c r="AG51" s="1">
        <f t="shared" si="41"/>
        <v>0</v>
      </c>
      <c r="AH51" s="1">
        <f t="shared" si="42"/>
        <v>0</v>
      </c>
      <c r="AI51" s="1">
        <f t="shared" si="43"/>
        <v>0</v>
      </c>
      <c r="AJ51" s="1">
        <f t="shared" si="44"/>
        <v>0</v>
      </c>
      <c r="AL51" s="1">
        <f t="shared" si="45"/>
        <v>0</v>
      </c>
      <c r="AM51" s="1">
        <f t="shared" si="46"/>
        <v>0</v>
      </c>
      <c r="AN51" s="1">
        <f t="shared" si="47"/>
        <v>0</v>
      </c>
      <c r="AO51" s="1">
        <f t="shared" si="48"/>
        <v>0</v>
      </c>
      <c r="AP51" s="1">
        <f t="shared" si="49"/>
        <v>0</v>
      </c>
    </row>
    <row r="52" spans="2:42">
      <c r="B52" s="16">
        <v>1</v>
      </c>
      <c r="C52" s="16">
        <v>0</v>
      </c>
      <c r="D52" s="16">
        <v>1</v>
      </c>
      <c r="E52" s="16">
        <v>0</v>
      </c>
      <c r="F52" s="16">
        <v>1</v>
      </c>
      <c r="G52" s="28" t="s">
        <v>53</v>
      </c>
      <c r="H52" s="15">
        <v>-1</v>
      </c>
      <c r="I52" s="15">
        <v>-1</v>
      </c>
      <c r="J52" s="15">
        <v>-1</v>
      </c>
      <c r="K52" s="15">
        <v>-1</v>
      </c>
      <c r="L52" s="15">
        <v>-1</v>
      </c>
      <c r="N52" s="1">
        <f t="shared" si="25"/>
        <v>-1</v>
      </c>
      <c r="O52" s="1">
        <f t="shared" si="26"/>
        <v>-1</v>
      </c>
      <c r="P52" s="1">
        <f t="shared" si="27"/>
        <v>-1</v>
      </c>
      <c r="Q52" s="1">
        <f t="shared" si="28"/>
        <v>-1</v>
      </c>
      <c r="R52" s="1">
        <f t="shared" si="29"/>
        <v>-1</v>
      </c>
      <c r="T52" s="1">
        <f t="shared" si="30"/>
        <v>0</v>
      </c>
      <c r="U52" s="1">
        <f t="shared" si="31"/>
        <v>0</v>
      </c>
      <c r="V52" s="1">
        <f t="shared" si="32"/>
        <v>0</v>
      </c>
      <c r="W52" s="1">
        <f t="shared" si="33"/>
        <v>0</v>
      </c>
      <c r="X52" s="1">
        <f t="shared" si="34"/>
        <v>0</v>
      </c>
      <c r="Z52" s="1">
        <f t="shared" si="35"/>
        <v>-1</v>
      </c>
      <c r="AA52" s="1">
        <f t="shared" si="36"/>
        <v>-1</v>
      </c>
      <c r="AB52" s="1">
        <f t="shared" si="37"/>
        <v>-1</v>
      </c>
      <c r="AC52" s="1">
        <f t="shared" si="38"/>
        <v>-1</v>
      </c>
      <c r="AD52" s="1">
        <f t="shared" si="39"/>
        <v>-1</v>
      </c>
      <c r="AF52" s="1">
        <f t="shared" si="40"/>
        <v>0</v>
      </c>
      <c r="AG52" s="1">
        <f t="shared" si="41"/>
        <v>0</v>
      </c>
      <c r="AH52" s="1">
        <f t="shared" si="42"/>
        <v>0</v>
      </c>
      <c r="AI52" s="1">
        <f t="shared" si="43"/>
        <v>0</v>
      </c>
      <c r="AJ52" s="1">
        <f t="shared" si="44"/>
        <v>0</v>
      </c>
      <c r="AL52" s="1">
        <f t="shared" si="45"/>
        <v>-1</v>
      </c>
      <c r="AM52" s="1">
        <f t="shared" si="46"/>
        <v>-1</v>
      </c>
      <c r="AN52" s="1">
        <f t="shared" si="47"/>
        <v>-1</v>
      </c>
      <c r="AO52" s="1">
        <f t="shared" si="48"/>
        <v>-1</v>
      </c>
      <c r="AP52" s="1">
        <f t="shared" si="49"/>
        <v>-1</v>
      </c>
    </row>
    <row r="53" spans="2:42">
      <c r="B53" s="16">
        <v>0</v>
      </c>
      <c r="C53" s="16">
        <v>0</v>
      </c>
      <c r="D53" s="16">
        <v>1</v>
      </c>
      <c r="E53" s="16">
        <v>0</v>
      </c>
      <c r="F53" s="16">
        <v>0</v>
      </c>
      <c r="G53" s="28" t="s">
        <v>54</v>
      </c>
      <c r="H53" s="15">
        <v>0</v>
      </c>
      <c r="I53" s="15">
        <v>0</v>
      </c>
      <c r="J53" s="15">
        <v>-1</v>
      </c>
      <c r="K53" s="15">
        <v>0</v>
      </c>
      <c r="L53" s="15">
        <v>1</v>
      </c>
      <c r="N53" s="1">
        <f t="shared" si="25"/>
        <v>0</v>
      </c>
      <c r="O53" s="1">
        <f t="shared" si="26"/>
        <v>0</v>
      </c>
      <c r="P53" s="1">
        <f t="shared" si="27"/>
        <v>0</v>
      </c>
      <c r="Q53" s="1">
        <f t="shared" si="28"/>
        <v>0</v>
      </c>
      <c r="R53" s="1">
        <f t="shared" si="29"/>
        <v>0</v>
      </c>
      <c r="T53" s="1">
        <f t="shared" si="30"/>
        <v>0</v>
      </c>
      <c r="U53" s="1">
        <f t="shared" si="31"/>
        <v>0</v>
      </c>
      <c r="V53" s="1">
        <f t="shared" si="32"/>
        <v>0</v>
      </c>
      <c r="W53" s="1">
        <f t="shared" si="33"/>
        <v>0</v>
      </c>
      <c r="X53" s="1">
        <f t="shared" si="34"/>
        <v>0</v>
      </c>
      <c r="Z53" s="1">
        <f t="shared" si="35"/>
        <v>0</v>
      </c>
      <c r="AA53" s="1">
        <f t="shared" si="36"/>
        <v>0</v>
      </c>
      <c r="AB53" s="1">
        <f t="shared" si="37"/>
        <v>-1</v>
      </c>
      <c r="AC53" s="1">
        <f t="shared" si="38"/>
        <v>0</v>
      </c>
      <c r="AD53" s="1">
        <f t="shared" si="39"/>
        <v>1</v>
      </c>
      <c r="AF53" s="1">
        <f t="shared" si="40"/>
        <v>0</v>
      </c>
      <c r="AG53" s="1">
        <f t="shared" si="41"/>
        <v>0</v>
      </c>
      <c r="AH53" s="1">
        <f t="shared" si="42"/>
        <v>0</v>
      </c>
      <c r="AI53" s="1">
        <f t="shared" si="43"/>
        <v>0</v>
      </c>
      <c r="AJ53" s="1">
        <f t="shared" si="44"/>
        <v>0</v>
      </c>
      <c r="AL53" s="1">
        <f t="shared" si="45"/>
        <v>0</v>
      </c>
      <c r="AM53" s="1">
        <f t="shared" si="46"/>
        <v>0</v>
      </c>
      <c r="AN53" s="1">
        <f t="shared" si="47"/>
        <v>0</v>
      </c>
      <c r="AO53" s="1">
        <f t="shared" si="48"/>
        <v>0</v>
      </c>
      <c r="AP53" s="1">
        <f t="shared" si="49"/>
        <v>0</v>
      </c>
    </row>
    <row r="54" spans="2:42">
      <c r="B54" s="16">
        <v>0</v>
      </c>
      <c r="C54" s="16">
        <v>0</v>
      </c>
      <c r="D54" s="16">
        <v>1</v>
      </c>
      <c r="E54" s="16">
        <v>2</v>
      </c>
      <c r="F54" s="16">
        <v>2</v>
      </c>
      <c r="G54" s="28" t="s">
        <v>55</v>
      </c>
      <c r="H54" s="15">
        <v>1</v>
      </c>
      <c r="I54" s="15">
        <v>1</v>
      </c>
      <c r="J54" s="15">
        <v>0</v>
      </c>
      <c r="K54" s="15">
        <v>0</v>
      </c>
      <c r="L54" s="15">
        <v>1</v>
      </c>
      <c r="N54" s="1">
        <f t="shared" si="25"/>
        <v>0</v>
      </c>
      <c r="O54" s="1">
        <f t="shared" si="26"/>
        <v>0</v>
      </c>
      <c r="P54" s="1">
        <f t="shared" si="27"/>
        <v>0</v>
      </c>
      <c r="Q54" s="1">
        <f t="shared" si="28"/>
        <v>0</v>
      </c>
      <c r="R54" s="1">
        <f t="shared" si="29"/>
        <v>0</v>
      </c>
      <c r="T54" s="1">
        <f t="shared" si="30"/>
        <v>0</v>
      </c>
      <c r="U54" s="1">
        <f t="shared" si="31"/>
        <v>0</v>
      </c>
      <c r="V54" s="1">
        <f t="shared" si="32"/>
        <v>0</v>
      </c>
      <c r="W54" s="1">
        <f t="shared" si="33"/>
        <v>0</v>
      </c>
      <c r="X54" s="1">
        <f t="shared" si="34"/>
        <v>0</v>
      </c>
      <c r="Z54" s="1">
        <f t="shared" si="35"/>
        <v>1</v>
      </c>
      <c r="AA54" s="1">
        <f t="shared" si="36"/>
        <v>1</v>
      </c>
      <c r="AB54" s="1">
        <f t="shared" si="37"/>
        <v>0</v>
      </c>
      <c r="AC54" s="1">
        <f t="shared" si="38"/>
        <v>0</v>
      </c>
      <c r="AD54" s="1">
        <f t="shared" si="39"/>
        <v>1</v>
      </c>
      <c r="AF54" s="1">
        <f t="shared" si="40"/>
        <v>2</v>
      </c>
      <c r="AG54" s="1">
        <f t="shared" si="41"/>
        <v>2</v>
      </c>
      <c r="AH54" s="1">
        <f t="shared" si="42"/>
        <v>0</v>
      </c>
      <c r="AI54" s="1">
        <f t="shared" si="43"/>
        <v>0</v>
      </c>
      <c r="AJ54" s="1">
        <f t="shared" si="44"/>
        <v>2</v>
      </c>
      <c r="AL54" s="1">
        <f t="shared" si="45"/>
        <v>2</v>
      </c>
      <c r="AM54" s="1">
        <f t="shared" si="46"/>
        <v>2</v>
      </c>
      <c r="AN54" s="1">
        <f t="shared" si="47"/>
        <v>0</v>
      </c>
      <c r="AO54" s="1">
        <f t="shared" si="48"/>
        <v>0</v>
      </c>
      <c r="AP54" s="1">
        <f t="shared" si="49"/>
        <v>2</v>
      </c>
    </row>
    <row r="55" spans="2:42">
      <c r="B55" s="16">
        <v>0</v>
      </c>
      <c r="C55" s="16">
        <v>0</v>
      </c>
      <c r="D55" s="16">
        <v>0</v>
      </c>
      <c r="E55" s="16">
        <v>0</v>
      </c>
      <c r="F55" s="16">
        <v>1</v>
      </c>
      <c r="G55" s="28" t="s">
        <v>56</v>
      </c>
      <c r="H55" s="15">
        <v>1</v>
      </c>
      <c r="I55" s="15">
        <v>1</v>
      </c>
      <c r="J55" s="15">
        <v>0</v>
      </c>
      <c r="K55" s="15">
        <v>1</v>
      </c>
      <c r="L55" s="15">
        <v>1</v>
      </c>
      <c r="N55" s="1">
        <f t="shared" si="25"/>
        <v>0</v>
      </c>
      <c r="O55" s="1">
        <f t="shared" si="26"/>
        <v>0</v>
      </c>
      <c r="P55" s="1">
        <f t="shared" si="27"/>
        <v>0</v>
      </c>
      <c r="Q55" s="1">
        <f t="shared" si="28"/>
        <v>0</v>
      </c>
      <c r="R55" s="1">
        <f t="shared" si="29"/>
        <v>0</v>
      </c>
      <c r="T55" s="1">
        <f t="shared" si="30"/>
        <v>0</v>
      </c>
      <c r="U55" s="1">
        <f t="shared" si="31"/>
        <v>0</v>
      </c>
      <c r="V55" s="1">
        <f t="shared" si="32"/>
        <v>0</v>
      </c>
      <c r="W55" s="1">
        <f t="shared" si="33"/>
        <v>0</v>
      </c>
      <c r="X55" s="1">
        <f t="shared" si="34"/>
        <v>0</v>
      </c>
      <c r="Z55" s="1">
        <f t="shared" si="35"/>
        <v>0</v>
      </c>
      <c r="AA55" s="1">
        <f t="shared" si="36"/>
        <v>0</v>
      </c>
      <c r="AB55" s="1">
        <f t="shared" si="37"/>
        <v>0</v>
      </c>
      <c r="AC55" s="1">
        <f t="shared" si="38"/>
        <v>0</v>
      </c>
      <c r="AD55" s="1">
        <f t="shared" si="39"/>
        <v>0</v>
      </c>
      <c r="AF55" s="1">
        <f t="shared" si="40"/>
        <v>0</v>
      </c>
      <c r="AG55" s="1">
        <f t="shared" si="41"/>
        <v>0</v>
      </c>
      <c r="AH55" s="1">
        <f t="shared" si="42"/>
        <v>0</v>
      </c>
      <c r="AI55" s="1">
        <f t="shared" si="43"/>
        <v>0</v>
      </c>
      <c r="AJ55" s="1">
        <f t="shared" si="44"/>
        <v>0</v>
      </c>
      <c r="AL55" s="1">
        <f t="shared" si="45"/>
        <v>1</v>
      </c>
      <c r="AM55" s="1">
        <f t="shared" si="46"/>
        <v>1</v>
      </c>
      <c r="AN55" s="1">
        <f t="shared" si="47"/>
        <v>0</v>
      </c>
      <c r="AO55" s="1">
        <f t="shared" si="48"/>
        <v>1</v>
      </c>
      <c r="AP55" s="1">
        <f t="shared" si="49"/>
        <v>1</v>
      </c>
    </row>
    <row r="56" spans="2:42">
      <c r="B56" s="16">
        <v>1</v>
      </c>
      <c r="C56" s="16">
        <v>1</v>
      </c>
      <c r="D56" s="16">
        <v>0</v>
      </c>
      <c r="E56" s="16">
        <v>0</v>
      </c>
      <c r="F56" s="16">
        <v>0</v>
      </c>
      <c r="G56" s="28" t="s">
        <v>57</v>
      </c>
      <c r="H56" s="15">
        <v>1</v>
      </c>
      <c r="I56" s="15">
        <v>0</v>
      </c>
      <c r="J56" s="15">
        <v>0</v>
      </c>
      <c r="K56" s="15">
        <v>1</v>
      </c>
      <c r="L56" s="15">
        <v>1</v>
      </c>
      <c r="N56" s="1">
        <f t="shared" si="25"/>
        <v>1</v>
      </c>
      <c r="O56" s="1">
        <f t="shared" si="26"/>
        <v>0</v>
      </c>
      <c r="P56" s="1">
        <f t="shared" si="27"/>
        <v>0</v>
      </c>
      <c r="Q56" s="1">
        <f t="shared" si="28"/>
        <v>1</v>
      </c>
      <c r="R56" s="1">
        <f t="shared" si="29"/>
        <v>1</v>
      </c>
      <c r="T56" s="1">
        <f t="shared" si="30"/>
        <v>1</v>
      </c>
      <c r="U56" s="1">
        <f t="shared" si="31"/>
        <v>0</v>
      </c>
      <c r="V56" s="1">
        <f t="shared" si="32"/>
        <v>0</v>
      </c>
      <c r="W56" s="1">
        <f t="shared" si="33"/>
        <v>1</v>
      </c>
      <c r="X56" s="1">
        <f t="shared" si="34"/>
        <v>1</v>
      </c>
      <c r="Z56" s="1">
        <f t="shared" si="35"/>
        <v>0</v>
      </c>
      <c r="AA56" s="1">
        <f t="shared" si="36"/>
        <v>0</v>
      </c>
      <c r="AB56" s="1">
        <f t="shared" si="37"/>
        <v>0</v>
      </c>
      <c r="AC56" s="1">
        <f t="shared" si="38"/>
        <v>0</v>
      </c>
      <c r="AD56" s="1">
        <f t="shared" si="39"/>
        <v>0</v>
      </c>
      <c r="AF56" s="1">
        <f t="shared" si="40"/>
        <v>0</v>
      </c>
      <c r="AG56" s="1">
        <f t="shared" si="41"/>
        <v>0</v>
      </c>
      <c r="AH56" s="1">
        <f t="shared" si="42"/>
        <v>0</v>
      </c>
      <c r="AI56" s="1">
        <f t="shared" si="43"/>
        <v>0</v>
      </c>
      <c r="AJ56" s="1">
        <f t="shared" si="44"/>
        <v>0</v>
      </c>
      <c r="AL56" s="1">
        <f t="shared" si="45"/>
        <v>0</v>
      </c>
      <c r="AM56" s="1">
        <f t="shared" si="46"/>
        <v>0</v>
      </c>
      <c r="AN56" s="1">
        <f t="shared" si="47"/>
        <v>0</v>
      </c>
      <c r="AO56" s="1">
        <f t="shared" si="48"/>
        <v>0</v>
      </c>
      <c r="AP56" s="1">
        <f t="shared" si="49"/>
        <v>0</v>
      </c>
    </row>
    <row r="57" spans="2:42">
      <c r="B57" s="16">
        <v>0</v>
      </c>
      <c r="C57" s="16">
        <v>1</v>
      </c>
      <c r="D57" s="16">
        <v>0</v>
      </c>
      <c r="E57" s="16">
        <v>0</v>
      </c>
      <c r="F57" s="16">
        <v>0</v>
      </c>
      <c r="G57" s="28" t="s">
        <v>58</v>
      </c>
      <c r="H57" s="15">
        <v>1</v>
      </c>
      <c r="I57" s="15">
        <v>0</v>
      </c>
      <c r="J57" s="15">
        <v>1</v>
      </c>
      <c r="K57" s="15">
        <v>0</v>
      </c>
      <c r="L57" s="15">
        <v>0</v>
      </c>
      <c r="N57" s="1">
        <f t="shared" si="25"/>
        <v>0</v>
      </c>
      <c r="O57" s="1">
        <f t="shared" si="26"/>
        <v>0</v>
      </c>
      <c r="P57" s="1">
        <f t="shared" si="27"/>
        <v>0</v>
      </c>
      <c r="Q57" s="1">
        <f t="shared" si="28"/>
        <v>0</v>
      </c>
      <c r="R57" s="1">
        <f t="shared" si="29"/>
        <v>0</v>
      </c>
      <c r="T57" s="1">
        <f t="shared" si="30"/>
        <v>1</v>
      </c>
      <c r="U57" s="1">
        <f t="shared" si="31"/>
        <v>0</v>
      </c>
      <c r="V57" s="1">
        <f t="shared" si="32"/>
        <v>1</v>
      </c>
      <c r="W57" s="1">
        <f t="shared" si="33"/>
        <v>0</v>
      </c>
      <c r="X57" s="1">
        <f t="shared" si="34"/>
        <v>0</v>
      </c>
      <c r="Z57" s="1">
        <f t="shared" si="35"/>
        <v>0</v>
      </c>
      <c r="AA57" s="1">
        <f t="shared" si="36"/>
        <v>0</v>
      </c>
      <c r="AB57" s="1">
        <f t="shared" si="37"/>
        <v>0</v>
      </c>
      <c r="AC57" s="1">
        <f t="shared" si="38"/>
        <v>0</v>
      </c>
      <c r="AD57" s="1">
        <f t="shared" si="39"/>
        <v>0</v>
      </c>
      <c r="AF57" s="1">
        <f t="shared" si="40"/>
        <v>0</v>
      </c>
      <c r="AG57" s="1">
        <f t="shared" si="41"/>
        <v>0</v>
      </c>
      <c r="AH57" s="1">
        <f t="shared" si="42"/>
        <v>0</v>
      </c>
      <c r="AI57" s="1">
        <f t="shared" si="43"/>
        <v>0</v>
      </c>
      <c r="AJ57" s="1">
        <f t="shared" si="44"/>
        <v>0</v>
      </c>
      <c r="AL57" s="1">
        <f t="shared" si="45"/>
        <v>0</v>
      </c>
      <c r="AM57" s="1">
        <f t="shared" si="46"/>
        <v>0</v>
      </c>
      <c r="AN57" s="1">
        <f t="shared" si="47"/>
        <v>0</v>
      </c>
      <c r="AO57" s="1">
        <f t="shared" si="48"/>
        <v>0</v>
      </c>
      <c r="AP57" s="1">
        <f t="shared" si="49"/>
        <v>0</v>
      </c>
    </row>
    <row r="58" spans="2:42">
      <c r="B58" s="16"/>
      <c r="C58" s="16"/>
      <c r="D58" s="16"/>
      <c r="E58" s="16"/>
      <c r="F58" s="16"/>
      <c r="G58" s="28"/>
      <c r="H58" s="15"/>
      <c r="I58" s="15"/>
      <c r="J58" s="15"/>
      <c r="K58" s="15"/>
      <c r="L58" s="17" t="s">
        <v>59</v>
      </c>
      <c r="N58" s="18">
        <f>SUM(N35:N57)/SUM($B$35:$B$57)</f>
        <v>-0.16666666666666666</v>
      </c>
      <c r="O58" s="18">
        <f>SUM(O35:O57)/SUM($B$35:$B$57)</f>
        <v>0.25</v>
      </c>
      <c r="P58" s="18">
        <f>SUM(P35:P57)/SUM($B$35:$B$57)</f>
        <v>-0.5</v>
      </c>
      <c r="Q58" s="18">
        <f>SUM(Q35:Q57)/SUM($B$35:$B$57)</f>
        <v>0.16666666666666666</v>
      </c>
      <c r="R58" s="18">
        <f>SUM(R35:R57)/SUM($B$35:$B$57)</f>
        <v>0.58333333333333337</v>
      </c>
      <c r="T58" s="18">
        <f>SUM(T35:T57)/SUM($C$35:$C$57)</f>
        <v>-0.25</v>
      </c>
      <c r="U58" s="18">
        <f>SUM(U35:U57)/SUM($C$35:$C$57)</f>
        <v>0.3125</v>
      </c>
      <c r="V58" s="18">
        <f>SUM(V35:V57)/SUM($C$35:$C$57)</f>
        <v>-0.4375</v>
      </c>
      <c r="W58" s="18">
        <f>SUM(W35:W57)/SUM($C$35:$C$57)</f>
        <v>0.3125</v>
      </c>
      <c r="X58" s="18">
        <f>SUM(X35:X57)/SUM($C$35:$C$57)</f>
        <v>0.75</v>
      </c>
      <c r="Z58" s="18">
        <f>SUM(Z35:Z57)/SUM($D$35:$D$57)</f>
        <v>-8.3333333333333329E-2</v>
      </c>
      <c r="AA58" s="18">
        <f>SUM(AA35:AA57)/SUM($D$35:$D$57)</f>
        <v>8.3333333333333329E-2</v>
      </c>
      <c r="AB58" s="18">
        <f>SUM(AB35:AB57)/SUM($D$35:$D$57)</f>
        <v>-0.75</v>
      </c>
      <c r="AC58" s="18">
        <f>SUM(AC35:AC57)/SUM($D$35:$D$57)</f>
        <v>8.3333333333333329E-2</v>
      </c>
      <c r="AD58" s="18">
        <f>SUM(AD35:AD57)/SUM($D$35:$D$57)</f>
        <v>0.41666666666666669</v>
      </c>
      <c r="AF58" s="18">
        <f>SUM(AF35:AF57)/SUM($E$35:$E$57)</f>
        <v>0.5</v>
      </c>
      <c r="AG58" s="18">
        <f>SUM(AG35:AG57)/SUM($E$35:$E$57)</f>
        <v>0.6</v>
      </c>
      <c r="AH58" s="18">
        <f>SUM(AH35:AH57)/SUM($E$35:$E$57)</f>
        <v>-0.5</v>
      </c>
      <c r="AI58" s="18">
        <f>SUM(AI35:AI57)/SUM($E$35:$E$57)</f>
        <v>0.3</v>
      </c>
      <c r="AJ58" s="18">
        <f>SUM(AJ35:AJ57)/SUM($E$35:$E$57)</f>
        <v>0.6</v>
      </c>
      <c r="AL58" s="18">
        <f>SUM(AL35:AL57)/SUM($F$35:$F$57)</f>
        <v>0.33333333333333331</v>
      </c>
      <c r="AM58" s="18">
        <f>SUM(AM35:AM57)/SUM($F$35:$F$57)</f>
        <v>0.41666666666666669</v>
      </c>
      <c r="AN58" s="18">
        <f>SUM(AN35:AN57)/SUM($F$35:$F$57)</f>
        <v>-0.5</v>
      </c>
      <c r="AO58" s="18">
        <f>SUM(AO35:AO57)/SUM($F$35:$F$57)</f>
        <v>0.25</v>
      </c>
      <c r="AP58" s="18">
        <f>SUM(AP35:AP57)/SUM($F$35:$F$57)</f>
        <v>0.5</v>
      </c>
    </row>
    <row r="59" spans="2:42">
      <c r="B59" s="16"/>
      <c r="C59" s="16"/>
      <c r="D59" s="16"/>
      <c r="E59" s="16"/>
      <c r="F59" s="16"/>
      <c r="G59" s="28"/>
      <c r="H59" s="15"/>
      <c r="I59" s="15"/>
      <c r="J59" s="15"/>
      <c r="K59" s="15"/>
      <c r="L59" s="15"/>
      <c r="T59" s="1"/>
      <c r="U59" s="1"/>
      <c r="V59" s="1"/>
      <c r="W59" s="1"/>
      <c r="X59" s="1"/>
      <c r="Z59" s="1"/>
      <c r="AA59" s="1"/>
      <c r="AB59" s="1"/>
      <c r="AC59" s="1"/>
      <c r="AD59" s="1"/>
      <c r="AF59" s="1"/>
      <c r="AG59" s="1"/>
      <c r="AH59" s="1"/>
      <c r="AI59" s="1"/>
      <c r="AJ59" s="1"/>
      <c r="AL59" s="1"/>
      <c r="AM59" s="1"/>
      <c r="AN59" s="1"/>
      <c r="AO59" s="1"/>
      <c r="AP59" s="1"/>
    </row>
    <row r="60" spans="2:42">
      <c r="B60" s="16"/>
      <c r="C60" s="16"/>
      <c r="D60" s="16"/>
      <c r="E60" s="16"/>
      <c r="F60" s="16"/>
      <c r="G60" s="52" t="s">
        <v>60</v>
      </c>
      <c r="H60" s="11"/>
      <c r="I60" s="11"/>
      <c r="J60" s="11"/>
      <c r="K60" s="11"/>
      <c r="L60" s="11"/>
      <c r="T60" s="1"/>
      <c r="U60" s="1"/>
      <c r="V60" s="1"/>
      <c r="W60" s="1"/>
      <c r="X60" s="1"/>
      <c r="Z60" s="1"/>
      <c r="AA60" s="1"/>
      <c r="AB60" s="1"/>
      <c r="AC60" s="1"/>
      <c r="AD60" s="1"/>
      <c r="AF60" s="1"/>
      <c r="AG60" s="1"/>
      <c r="AH60" s="1"/>
      <c r="AI60" s="1"/>
      <c r="AJ60" s="1"/>
      <c r="AL60" s="1"/>
      <c r="AM60" s="1"/>
      <c r="AN60" s="1"/>
      <c r="AO60" s="1"/>
      <c r="AP60" s="1"/>
    </row>
    <row r="61" spans="2:42">
      <c r="B61" s="16">
        <v>0</v>
      </c>
      <c r="C61" s="16">
        <v>2</v>
      </c>
      <c r="D61" s="16">
        <v>0</v>
      </c>
      <c r="E61" s="16">
        <v>0</v>
      </c>
      <c r="F61" s="16">
        <v>0</v>
      </c>
      <c r="G61" s="28" t="s">
        <v>61</v>
      </c>
      <c r="H61" s="15">
        <v>1</v>
      </c>
      <c r="I61" s="15">
        <v>0</v>
      </c>
      <c r="J61" s="15">
        <v>-1</v>
      </c>
      <c r="K61" s="15">
        <v>-1</v>
      </c>
      <c r="L61" s="15">
        <v>1</v>
      </c>
      <c r="N61" s="1">
        <f t="shared" ref="N61:N73" si="50">$B61*H61</f>
        <v>0</v>
      </c>
      <c r="O61" s="1">
        <f t="shared" ref="O61:O73" si="51">$B61*I61</f>
        <v>0</v>
      </c>
      <c r="P61" s="1">
        <f t="shared" ref="P61:P73" si="52">$B61*J61</f>
        <v>0</v>
      </c>
      <c r="Q61" s="1">
        <f t="shared" ref="Q61:Q73" si="53">$B61*K61</f>
        <v>0</v>
      </c>
      <c r="R61" s="1">
        <f t="shared" ref="R61:R73" si="54">$B61*L61</f>
        <v>0</v>
      </c>
      <c r="T61" s="1">
        <f t="shared" ref="T61:T73" si="55">$C61*H61</f>
        <v>2</v>
      </c>
      <c r="U61" s="1">
        <f t="shared" ref="U61:U73" si="56">$C61*I61</f>
        <v>0</v>
      </c>
      <c r="V61" s="1">
        <f t="shared" ref="V61:V73" si="57">$C61*J61</f>
        <v>-2</v>
      </c>
      <c r="W61" s="1">
        <f t="shared" ref="W61:W73" si="58">$C61*K61</f>
        <v>-2</v>
      </c>
      <c r="X61" s="1">
        <f t="shared" ref="X61:X73" si="59">$C61*L61</f>
        <v>2</v>
      </c>
      <c r="Z61" s="1">
        <f t="shared" ref="Z61:Z73" si="60">$D61*H61</f>
        <v>0</v>
      </c>
      <c r="AA61" s="1">
        <f t="shared" ref="AA61:AA73" si="61">$D61*I61</f>
        <v>0</v>
      </c>
      <c r="AB61" s="1">
        <f t="shared" ref="AB61:AB73" si="62">$D61*J61</f>
        <v>0</v>
      </c>
      <c r="AC61" s="1">
        <f t="shared" ref="AC61:AC73" si="63">$D61*K61</f>
        <v>0</v>
      </c>
      <c r="AD61" s="1">
        <f t="shared" ref="AD61:AD73" si="64">$D61*L61</f>
        <v>0</v>
      </c>
      <c r="AF61" s="1">
        <f t="shared" ref="AF61:AF73" si="65">$E61*H61</f>
        <v>0</v>
      </c>
      <c r="AG61" s="1">
        <f t="shared" ref="AG61:AG73" si="66">$E61*I61</f>
        <v>0</v>
      </c>
      <c r="AH61" s="1">
        <f t="shared" ref="AH61:AH73" si="67">$E61*J61</f>
        <v>0</v>
      </c>
      <c r="AI61" s="1">
        <f t="shared" ref="AI61:AI73" si="68">$E61*K61</f>
        <v>0</v>
      </c>
      <c r="AJ61" s="1">
        <f t="shared" ref="AJ61:AJ73" si="69">$E61*L61</f>
        <v>0</v>
      </c>
      <c r="AL61" s="1">
        <f t="shared" ref="AL61:AL73" si="70">$F61*H61</f>
        <v>0</v>
      </c>
      <c r="AM61" s="1">
        <f t="shared" ref="AM61:AM73" si="71">$F61*I61</f>
        <v>0</v>
      </c>
      <c r="AN61" s="1">
        <f t="shared" ref="AN61:AN73" si="72">$F61*J61</f>
        <v>0</v>
      </c>
      <c r="AO61" s="1">
        <f t="shared" ref="AO61:AO73" si="73">$F61*K61</f>
        <v>0</v>
      </c>
      <c r="AP61" s="1">
        <f t="shared" ref="AP61:AP73" si="74">$F61*L61</f>
        <v>0</v>
      </c>
    </row>
    <row r="62" spans="2:42">
      <c r="B62" s="16">
        <v>1</v>
      </c>
      <c r="C62" s="16">
        <v>2</v>
      </c>
      <c r="D62" s="16">
        <v>0</v>
      </c>
      <c r="E62" s="16">
        <v>0</v>
      </c>
      <c r="F62" s="16">
        <v>0</v>
      </c>
      <c r="G62" s="28" t="s">
        <v>62</v>
      </c>
      <c r="H62" s="15">
        <v>1</v>
      </c>
      <c r="I62" s="15">
        <v>0</v>
      </c>
      <c r="J62" s="15">
        <v>-1</v>
      </c>
      <c r="K62" s="15">
        <v>1</v>
      </c>
      <c r="L62" s="15">
        <v>1</v>
      </c>
      <c r="N62" s="1">
        <f t="shared" si="50"/>
        <v>1</v>
      </c>
      <c r="O62" s="1">
        <f t="shared" si="51"/>
        <v>0</v>
      </c>
      <c r="P62" s="1">
        <f t="shared" si="52"/>
        <v>-1</v>
      </c>
      <c r="Q62" s="1">
        <f t="shared" si="53"/>
        <v>1</v>
      </c>
      <c r="R62" s="1">
        <f t="shared" si="54"/>
        <v>1</v>
      </c>
      <c r="T62" s="1">
        <f t="shared" si="55"/>
        <v>2</v>
      </c>
      <c r="U62" s="1">
        <f t="shared" si="56"/>
        <v>0</v>
      </c>
      <c r="V62" s="1">
        <f t="shared" si="57"/>
        <v>-2</v>
      </c>
      <c r="W62" s="1">
        <f t="shared" si="58"/>
        <v>2</v>
      </c>
      <c r="X62" s="1">
        <f t="shared" si="59"/>
        <v>2</v>
      </c>
      <c r="Z62" s="1">
        <f t="shared" si="60"/>
        <v>0</v>
      </c>
      <c r="AA62" s="1">
        <f t="shared" si="61"/>
        <v>0</v>
      </c>
      <c r="AB62" s="1">
        <f t="shared" si="62"/>
        <v>0</v>
      </c>
      <c r="AC62" s="1">
        <f t="shared" si="63"/>
        <v>0</v>
      </c>
      <c r="AD62" s="1">
        <f t="shared" si="64"/>
        <v>0</v>
      </c>
      <c r="AF62" s="1">
        <f t="shared" si="65"/>
        <v>0</v>
      </c>
      <c r="AG62" s="1">
        <f t="shared" si="66"/>
        <v>0</v>
      </c>
      <c r="AH62" s="1">
        <f t="shared" si="67"/>
        <v>0</v>
      </c>
      <c r="AI62" s="1">
        <f t="shared" si="68"/>
        <v>0</v>
      </c>
      <c r="AJ62" s="1">
        <f t="shared" si="69"/>
        <v>0</v>
      </c>
      <c r="AL62" s="1">
        <f t="shared" si="70"/>
        <v>0</v>
      </c>
      <c r="AM62" s="1">
        <f t="shared" si="71"/>
        <v>0</v>
      </c>
      <c r="AN62" s="1">
        <f t="shared" si="72"/>
        <v>0</v>
      </c>
      <c r="AO62" s="1">
        <f t="shared" si="73"/>
        <v>0</v>
      </c>
      <c r="AP62" s="1">
        <f t="shared" si="74"/>
        <v>0</v>
      </c>
    </row>
    <row r="63" spans="2:42">
      <c r="B63" s="16">
        <v>1</v>
      </c>
      <c r="C63" s="16">
        <v>2</v>
      </c>
      <c r="D63" s="16">
        <v>1</v>
      </c>
      <c r="E63" s="16">
        <v>1</v>
      </c>
      <c r="F63" s="16">
        <v>0</v>
      </c>
      <c r="G63" s="28" t="s">
        <v>63</v>
      </c>
      <c r="H63" s="15">
        <v>1</v>
      </c>
      <c r="I63" s="15">
        <v>0</v>
      </c>
      <c r="J63" s="15">
        <v>-1</v>
      </c>
      <c r="K63" s="15">
        <v>1</v>
      </c>
      <c r="L63" s="15">
        <v>1</v>
      </c>
      <c r="N63" s="1">
        <f t="shared" si="50"/>
        <v>1</v>
      </c>
      <c r="O63" s="1">
        <f t="shared" si="51"/>
        <v>0</v>
      </c>
      <c r="P63" s="1">
        <f t="shared" si="52"/>
        <v>-1</v>
      </c>
      <c r="Q63" s="1">
        <f t="shared" si="53"/>
        <v>1</v>
      </c>
      <c r="R63" s="1">
        <f t="shared" si="54"/>
        <v>1</v>
      </c>
      <c r="T63" s="1">
        <f t="shared" si="55"/>
        <v>2</v>
      </c>
      <c r="U63" s="1">
        <f t="shared" si="56"/>
        <v>0</v>
      </c>
      <c r="V63" s="1">
        <f t="shared" si="57"/>
        <v>-2</v>
      </c>
      <c r="W63" s="1">
        <f t="shared" si="58"/>
        <v>2</v>
      </c>
      <c r="X63" s="1">
        <f t="shared" si="59"/>
        <v>2</v>
      </c>
      <c r="Z63" s="1">
        <f t="shared" si="60"/>
        <v>1</v>
      </c>
      <c r="AA63" s="1">
        <f t="shared" si="61"/>
        <v>0</v>
      </c>
      <c r="AB63" s="1">
        <f t="shared" si="62"/>
        <v>-1</v>
      </c>
      <c r="AC63" s="1">
        <f t="shared" si="63"/>
        <v>1</v>
      </c>
      <c r="AD63" s="1">
        <f t="shared" si="64"/>
        <v>1</v>
      </c>
      <c r="AF63" s="1">
        <f t="shared" si="65"/>
        <v>1</v>
      </c>
      <c r="AG63" s="1">
        <f t="shared" si="66"/>
        <v>0</v>
      </c>
      <c r="AH63" s="1">
        <f t="shared" si="67"/>
        <v>-1</v>
      </c>
      <c r="AI63" s="1">
        <f t="shared" si="68"/>
        <v>1</v>
      </c>
      <c r="AJ63" s="1">
        <f t="shared" si="69"/>
        <v>1</v>
      </c>
      <c r="AL63" s="1">
        <f t="shared" si="70"/>
        <v>0</v>
      </c>
      <c r="AM63" s="1">
        <f t="shared" si="71"/>
        <v>0</v>
      </c>
      <c r="AN63" s="1">
        <f t="shared" si="72"/>
        <v>0</v>
      </c>
      <c r="AO63" s="1">
        <f t="shared" si="73"/>
        <v>0</v>
      </c>
      <c r="AP63" s="1">
        <f t="shared" si="74"/>
        <v>0</v>
      </c>
    </row>
    <row r="64" spans="2:42">
      <c r="B64" s="16">
        <v>0</v>
      </c>
      <c r="C64" s="16">
        <v>0</v>
      </c>
      <c r="D64" s="16">
        <v>0</v>
      </c>
      <c r="E64" s="16">
        <v>0</v>
      </c>
      <c r="F64" s="16">
        <v>1</v>
      </c>
      <c r="G64" s="28" t="s">
        <v>64</v>
      </c>
      <c r="H64" s="15">
        <v>1</v>
      </c>
      <c r="I64" s="15">
        <v>0</v>
      </c>
      <c r="J64" s="15">
        <v>-1</v>
      </c>
      <c r="K64" s="15">
        <v>-1</v>
      </c>
      <c r="L64" s="15">
        <v>1</v>
      </c>
      <c r="N64" s="1">
        <f t="shared" si="50"/>
        <v>0</v>
      </c>
      <c r="O64" s="1">
        <f t="shared" si="51"/>
        <v>0</v>
      </c>
      <c r="P64" s="1">
        <f t="shared" si="52"/>
        <v>0</v>
      </c>
      <c r="Q64" s="1">
        <f t="shared" si="53"/>
        <v>0</v>
      </c>
      <c r="R64" s="1">
        <f t="shared" si="54"/>
        <v>0</v>
      </c>
      <c r="T64" s="1">
        <f t="shared" si="55"/>
        <v>0</v>
      </c>
      <c r="U64" s="1">
        <f t="shared" si="56"/>
        <v>0</v>
      </c>
      <c r="V64" s="1">
        <f t="shared" si="57"/>
        <v>0</v>
      </c>
      <c r="W64" s="1">
        <f t="shared" si="58"/>
        <v>0</v>
      </c>
      <c r="X64" s="1">
        <f t="shared" si="59"/>
        <v>0</v>
      </c>
      <c r="Z64" s="1">
        <f t="shared" si="60"/>
        <v>0</v>
      </c>
      <c r="AA64" s="1">
        <f t="shared" si="61"/>
        <v>0</v>
      </c>
      <c r="AB64" s="1">
        <f t="shared" si="62"/>
        <v>0</v>
      </c>
      <c r="AC64" s="1">
        <f t="shared" si="63"/>
        <v>0</v>
      </c>
      <c r="AD64" s="1">
        <f t="shared" si="64"/>
        <v>0</v>
      </c>
      <c r="AF64" s="1">
        <f t="shared" si="65"/>
        <v>0</v>
      </c>
      <c r="AG64" s="1">
        <f t="shared" si="66"/>
        <v>0</v>
      </c>
      <c r="AH64" s="1">
        <f t="shared" si="67"/>
        <v>0</v>
      </c>
      <c r="AI64" s="1">
        <f t="shared" si="68"/>
        <v>0</v>
      </c>
      <c r="AJ64" s="1">
        <f t="shared" si="69"/>
        <v>0</v>
      </c>
      <c r="AL64" s="1">
        <f t="shared" si="70"/>
        <v>1</v>
      </c>
      <c r="AM64" s="1">
        <f t="shared" si="71"/>
        <v>0</v>
      </c>
      <c r="AN64" s="1">
        <f t="shared" si="72"/>
        <v>-1</v>
      </c>
      <c r="AO64" s="1">
        <f t="shared" si="73"/>
        <v>-1</v>
      </c>
      <c r="AP64" s="1">
        <f t="shared" si="74"/>
        <v>1</v>
      </c>
    </row>
    <row r="65" spans="2:42">
      <c r="B65" s="16">
        <v>0</v>
      </c>
      <c r="C65" s="16">
        <v>2</v>
      </c>
      <c r="D65" s="16">
        <v>1</v>
      </c>
      <c r="E65" s="16">
        <v>0</v>
      </c>
      <c r="F65" s="16">
        <v>0</v>
      </c>
      <c r="G65" s="28" t="s">
        <v>65</v>
      </c>
      <c r="H65" s="15">
        <v>1</v>
      </c>
      <c r="I65" s="15">
        <v>1</v>
      </c>
      <c r="J65" s="15">
        <v>-1</v>
      </c>
      <c r="K65" s="15">
        <v>1</v>
      </c>
      <c r="L65" s="15">
        <v>1</v>
      </c>
      <c r="N65" s="1">
        <f t="shared" si="50"/>
        <v>0</v>
      </c>
      <c r="O65" s="1">
        <f t="shared" si="51"/>
        <v>0</v>
      </c>
      <c r="P65" s="1">
        <f t="shared" si="52"/>
        <v>0</v>
      </c>
      <c r="Q65" s="1">
        <f t="shared" si="53"/>
        <v>0</v>
      </c>
      <c r="R65" s="1">
        <f t="shared" si="54"/>
        <v>0</v>
      </c>
      <c r="T65" s="1">
        <f t="shared" si="55"/>
        <v>2</v>
      </c>
      <c r="U65" s="1">
        <f t="shared" si="56"/>
        <v>2</v>
      </c>
      <c r="V65" s="1">
        <f t="shared" si="57"/>
        <v>-2</v>
      </c>
      <c r="W65" s="1">
        <f t="shared" si="58"/>
        <v>2</v>
      </c>
      <c r="X65" s="1">
        <f t="shared" si="59"/>
        <v>2</v>
      </c>
      <c r="Z65" s="1">
        <f t="shared" si="60"/>
        <v>1</v>
      </c>
      <c r="AA65" s="1">
        <f t="shared" si="61"/>
        <v>1</v>
      </c>
      <c r="AB65" s="1">
        <f t="shared" si="62"/>
        <v>-1</v>
      </c>
      <c r="AC65" s="1">
        <f t="shared" si="63"/>
        <v>1</v>
      </c>
      <c r="AD65" s="1">
        <f t="shared" si="64"/>
        <v>1</v>
      </c>
      <c r="AF65" s="1">
        <f t="shared" si="65"/>
        <v>0</v>
      </c>
      <c r="AG65" s="1">
        <f t="shared" si="66"/>
        <v>0</v>
      </c>
      <c r="AH65" s="1">
        <f t="shared" si="67"/>
        <v>0</v>
      </c>
      <c r="AI65" s="1">
        <f t="shared" si="68"/>
        <v>0</v>
      </c>
      <c r="AJ65" s="1">
        <f t="shared" si="69"/>
        <v>0</v>
      </c>
      <c r="AL65" s="1">
        <f t="shared" si="70"/>
        <v>0</v>
      </c>
      <c r="AM65" s="1">
        <f t="shared" si="71"/>
        <v>0</v>
      </c>
      <c r="AN65" s="1">
        <f t="shared" si="72"/>
        <v>0</v>
      </c>
      <c r="AO65" s="1">
        <f t="shared" si="73"/>
        <v>0</v>
      </c>
      <c r="AP65" s="1">
        <f t="shared" si="74"/>
        <v>0</v>
      </c>
    </row>
    <row r="66" spans="2:42">
      <c r="B66" s="16">
        <v>0</v>
      </c>
      <c r="C66" s="16">
        <v>0</v>
      </c>
      <c r="D66" s="16">
        <v>0</v>
      </c>
      <c r="E66" s="16">
        <v>0</v>
      </c>
      <c r="F66" s="16">
        <v>2</v>
      </c>
      <c r="G66" s="28" t="s">
        <v>66</v>
      </c>
      <c r="H66" s="15">
        <v>1</v>
      </c>
      <c r="I66" s="15">
        <v>1</v>
      </c>
      <c r="J66" s="15">
        <v>-1</v>
      </c>
      <c r="K66" s="15">
        <v>0</v>
      </c>
      <c r="L66" s="15">
        <v>-1</v>
      </c>
      <c r="N66" s="1">
        <f t="shared" si="50"/>
        <v>0</v>
      </c>
      <c r="O66" s="1">
        <f t="shared" si="51"/>
        <v>0</v>
      </c>
      <c r="P66" s="1">
        <f t="shared" si="52"/>
        <v>0</v>
      </c>
      <c r="Q66" s="1">
        <f t="shared" si="53"/>
        <v>0</v>
      </c>
      <c r="R66" s="1">
        <f t="shared" si="54"/>
        <v>0</v>
      </c>
      <c r="T66" s="1">
        <f t="shared" si="55"/>
        <v>0</v>
      </c>
      <c r="U66" s="1">
        <f t="shared" si="56"/>
        <v>0</v>
      </c>
      <c r="V66" s="1">
        <f t="shared" si="57"/>
        <v>0</v>
      </c>
      <c r="W66" s="1">
        <f t="shared" si="58"/>
        <v>0</v>
      </c>
      <c r="X66" s="1">
        <f t="shared" si="59"/>
        <v>0</v>
      </c>
      <c r="Z66" s="1">
        <f t="shared" si="60"/>
        <v>0</v>
      </c>
      <c r="AA66" s="1">
        <f t="shared" si="61"/>
        <v>0</v>
      </c>
      <c r="AB66" s="1">
        <f t="shared" si="62"/>
        <v>0</v>
      </c>
      <c r="AC66" s="1">
        <f t="shared" si="63"/>
        <v>0</v>
      </c>
      <c r="AD66" s="1">
        <f t="shared" si="64"/>
        <v>0</v>
      </c>
      <c r="AF66" s="1">
        <f t="shared" si="65"/>
        <v>0</v>
      </c>
      <c r="AG66" s="1">
        <f t="shared" si="66"/>
        <v>0</v>
      </c>
      <c r="AH66" s="1">
        <f t="shared" si="67"/>
        <v>0</v>
      </c>
      <c r="AI66" s="1">
        <f t="shared" si="68"/>
        <v>0</v>
      </c>
      <c r="AJ66" s="1">
        <f t="shared" si="69"/>
        <v>0</v>
      </c>
      <c r="AL66" s="1">
        <f t="shared" si="70"/>
        <v>2</v>
      </c>
      <c r="AM66" s="1">
        <f t="shared" si="71"/>
        <v>2</v>
      </c>
      <c r="AN66" s="1">
        <f t="shared" si="72"/>
        <v>-2</v>
      </c>
      <c r="AO66" s="1">
        <f t="shared" si="73"/>
        <v>0</v>
      </c>
      <c r="AP66" s="1">
        <f t="shared" si="74"/>
        <v>-2</v>
      </c>
    </row>
    <row r="67" spans="2:42">
      <c r="B67" s="16">
        <v>0</v>
      </c>
      <c r="C67" s="16">
        <v>0</v>
      </c>
      <c r="D67" s="16">
        <v>1</v>
      </c>
      <c r="E67" s="16">
        <v>1</v>
      </c>
      <c r="F67" s="16">
        <v>2</v>
      </c>
      <c r="G67" s="28" t="s">
        <v>67</v>
      </c>
      <c r="H67" s="15">
        <v>1</v>
      </c>
      <c r="I67" s="15">
        <v>1</v>
      </c>
      <c r="J67" s="15">
        <v>-1</v>
      </c>
      <c r="K67" s="15">
        <v>0</v>
      </c>
      <c r="L67" s="15">
        <v>0</v>
      </c>
      <c r="N67" s="1">
        <f t="shared" si="50"/>
        <v>0</v>
      </c>
      <c r="O67" s="1">
        <f t="shared" si="51"/>
        <v>0</v>
      </c>
      <c r="P67" s="1">
        <f t="shared" si="52"/>
        <v>0</v>
      </c>
      <c r="Q67" s="1">
        <f t="shared" si="53"/>
        <v>0</v>
      </c>
      <c r="R67" s="1">
        <f t="shared" si="54"/>
        <v>0</v>
      </c>
      <c r="T67" s="1">
        <f t="shared" si="55"/>
        <v>0</v>
      </c>
      <c r="U67" s="1">
        <f t="shared" si="56"/>
        <v>0</v>
      </c>
      <c r="V67" s="1">
        <f t="shared" si="57"/>
        <v>0</v>
      </c>
      <c r="W67" s="1">
        <f t="shared" si="58"/>
        <v>0</v>
      </c>
      <c r="X67" s="1">
        <f t="shared" si="59"/>
        <v>0</v>
      </c>
      <c r="Z67" s="1">
        <f t="shared" si="60"/>
        <v>1</v>
      </c>
      <c r="AA67" s="1">
        <f t="shared" si="61"/>
        <v>1</v>
      </c>
      <c r="AB67" s="1">
        <f t="shared" si="62"/>
        <v>-1</v>
      </c>
      <c r="AC67" s="1">
        <f t="shared" si="63"/>
        <v>0</v>
      </c>
      <c r="AD67" s="1">
        <f t="shared" si="64"/>
        <v>0</v>
      </c>
      <c r="AF67" s="1">
        <f t="shared" si="65"/>
        <v>1</v>
      </c>
      <c r="AG67" s="1">
        <f t="shared" si="66"/>
        <v>1</v>
      </c>
      <c r="AH67" s="1">
        <f t="shared" si="67"/>
        <v>-1</v>
      </c>
      <c r="AI67" s="1">
        <f t="shared" si="68"/>
        <v>0</v>
      </c>
      <c r="AJ67" s="1">
        <f t="shared" si="69"/>
        <v>0</v>
      </c>
      <c r="AL67" s="1">
        <f t="shared" si="70"/>
        <v>2</v>
      </c>
      <c r="AM67" s="1">
        <f t="shared" si="71"/>
        <v>2</v>
      </c>
      <c r="AN67" s="1">
        <f t="shared" si="72"/>
        <v>-2</v>
      </c>
      <c r="AO67" s="1">
        <f t="shared" si="73"/>
        <v>0</v>
      </c>
      <c r="AP67" s="1">
        <f t="shared" si="74"/>
        <v>0</v>
      </c>
    </row>
    <row r="68" spans="2:42">
      <c r="B68" s="16">
        <v>1</v>
      </c>
      <c r="C68" s="16">
        <v>0</v>
      </c>
      <c r="D68" s="16">
        <v>1</v>
      </c>
      <c r="E68" s="16">
        <v>1</v>
      </c>
      <c r="F68" s="16">
        <v>2</v>
      </c>
      <c r="G68" s="28" t="s">
        <v>68</v>
      </c>
      <c r="H68" s="15">
        <v>1</v>
      </c>
      <c r="I68" s="15">
        <v>1</v>
      </c>
      <c r="J68" s="15">
        <v>-1</v>
      </c>
      <c r="K68" s="15">
        <v>-1</v>
      </c>
      <c r="L68" s="15">
        <v>-1</v>
      </c>
      <c r="N68" s="1">
        <f t="shared" si="50"/>
        <v>1</v>
      </c>
      <c r="O68" s="1">
        <f t="shared" si="51"/>
        <v>1</v>
      </c>
      <c r="P68" s="1">
        <f t="shared" si="52"/>
        <v>-1</v>
      </c>
      <c r="Q68" s="1">
        <f t="shared" si="53"/>
        <v>-1</v>
      </c>
      <c r="R68" s="1">
        <f t="shared" si="54"/>
        <v>-1</v>
      </c>
      <c r="T68" s="1">
        <f t="shared" si="55"/>
        <v>0</v>
      </c>
      <c r="U68" s="1">
        <f t="shared" si="56"/>
        <v>0</v>
      </c>
      <c r="V68" s="1">
        <f t="shared" si="57"/>
        <v>0</v>
      </c>
      <c r="W68" s="1">
        <f t="shared" si="58"/>
        <v>0</v>
      </c>
      <c r="X68" s="1">
        <f t="shared" si="59"/>
        <v>0</v>
      </c>
      <c r="Z68" s="1">
        <f t="shared" si="60"/>
        <v>1</v>
      </c>
      <c r="AA68" s="1">
        <f t="shared" si="61"/>
        <v>1</v>
      </c>
      <c r="AB68" s="1">
        <f t="shared" si="62"/>
        <v>-1</v>
      </c>
      <c r="AC68" s="1">
        <f t="shared" si="63"/>
        <v>-1</v>
      </c>
      <c r="AD68" s="1">
        <f t="shared" si="64"/>
        <v>-1</v>
      </c>
      <c r="AF68" s="1">
        <f t="shared" si="65"/>
        <v>1</v>
      </c>
      <c r="AG68" s="1">
        <f t="shared" si="66"/>
        <v>1</v>
      </c>
      <c r="AH68" s="1">
        <f t="shared" si="67"/>
        <v>-1</v>
      </c>
      <c r="AI68" s="1">
        <f t="shared" si="68"/>
        <v>-1</v>
      </c>
      <c r="AJ68" s="1">
        <f t="shared" si="69"/>
        <v>-1</v>
      </c>
      <c r="AL68" s="1">
        <f t="shared" si="70"/>
        <v>2</v>
      </c>
      <c r="AM68" s="1">
        <f t="shared" si="71"/>
        <v>2</v>
      </c>
      <c r="AN68" s="1">
        <f t="shared" si="72"/>
        <v>-2</v>
      </c>
      <c r="AO68" s="1">
        <f t="shared" si="73"/>
        <v>-2</v>
      </c>
      <c r="AP68" s="1">
        <f t="shared" si="74"/>
        <v>-2</v>
      </c>
    </row>
    <row r="69" spans="2:42">
      <c r="B69" s="16">
        <v>1</v>
      </c>
      <c r="C69" s="16">
        <v>0</v>
      </c>
      <c r="D69" s="16">
        <v>1</v>
      </c>
      <c r="E69" s="16">
        <v>1</v>
      </c>
      <c r="F69" s="16">
        <v>2</v>
      </c>
      <c r="G69" s="28" t="s">
        <v>69</v>
      </c>
      <c r="H69" s="15">
        <v>1</v>
      </c>
      <c r="I69" s="15">
        <v>1</v>
      </c>
      <c r="J69" s="15">
        <v>0</v>
      </c>
      <c r="K69" s="15">
        <v>0</v>
      </c>
      <c r="L69" s="15">
        <v>1</v>
      </c>
      <c r="N69" s="1">
        <f t="shared" si="50"/>
        <v>1</v>
      </c>
      <c r="O69" s="1">
        <f t="shared" si="51"/>
        <v>1</v>
      </c>
      <c r="P69" s="1">
        <f t="shared" si="52"/>
        <v>0</v>
      </c>
      <c r="Q69" s="1">
        <f t="shared" si="53"/>
        <v>0</v>
      </c>
      <c r="R69" s="1">
        <f t="shared" si="54"/>
        <v>1</v>
      </c>
      <c r="T69" s="1">
        <f t="shared" si="55"/>
        <v>0</v>
      </c>
      <c r="U69" s="1">
        <f t="shared" si="56"/>
        <v>0</v>
      </c>
      <c r="V69" s="1">
        <f t="shared" si="57"/>
        <v>0</v>
      </c>
      <c r="W69" s="1">
        <f t="shared" si="58"/>
        <v>0</v>
      </c>
      <c r="X69" s="1">
        <f t="shared" si="59"/>
        <v>0</v>
      </c>
      <c r="Z69" s="1">
        <f t="shared" si="60"/>
        <v>1</v>
      </c>
      <c r="AA69" s="1">
        <f t="shared" si="61"/>
        <v>1</v>
      </c>
      <c r="AB69" s="1">
        <f t="shared" si="62"/>
        <v>0</v>
      </c>
      <c r="AC69" s="1">
        <f t="shared" si="63"/>
        <v>0</v>
      </c>
      <c r="AD69" s="1">
        <f t="shared" si="64"/>
        <v>1</v>
      </c>
      <c r="AF69" s="1">
        <f t="shared" si="65"/>
        <v>1</v>
      </c>
      <c r="AG69" s="1">
        <f t="shared" si="66"/>
        <v>1</v>
      </c>
      <c r="AH69" s="1">
        <f t="shared" si="67"/>
        <v>0</v>
      </c>
      <c r="AI69" s="1">
        <f t="shared" si="68"/>
        <v>0</v>
      </c>
      <c r="AJ69" s="1">
        <f t="shared" si="69"/>
        <v>1</v>
      </c>
      <c r="AL69" s="1">
        <f t="shared" si="70"/>
        <v>2</v>
      </c>
      <c r="AM69" s="1">
        <f t="shared" si="71"/>
        <v>2</v>
      </c>
      <c r="AN69" s="1">
        <f t="shared" si="72"/>
        <v>0</v>
      </c>
      <c r="AO69" s="1">
        <f t="shared" si="73"/>
        <v>0</v>
      </c>
      <c r="AP69" s="1">
        <f t="shared" si="74"/>
        <v>2</v>
      </c>
    </row>
    <row r="70" spans="2:42"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28" t="s">
        <v>70</v>
      </c>
      <c r="H70" s="15">
        <v>-1</v>
      </c>
      <c r="I70" s="15">
        <v>0</v>
      </c>
      <c r="J70" s="15">
        <v>1</v>
      </c>
      <c r="K70" s="15">
        <v>0</v>
      </c>
      <c r="L70" s="15">
        <v>-1</v>
      </c>
      <c r="N70" s="1">
        <f t="shared" si="50"/>
        <v>0</v>
      </c>
      <c r="O70" s="1">
        <f t="shared" si="51"/>
        <v>0</v>
      </c>
      <c r="P70" s="1">
        <f t="shared" si="52"/>
        <v>0</v>
      </c>
      <c r="Q70" s="1">
        <f t="shared" si="53"/>
        <v>0</v>
      </c>
      <c r="R70" s="1">
        <f t="shared" si="54"/>
        <v>0</v>
      </c>
      <c r="T70" s="1">
        <f t="shared" si="55"/>
        <v>0</v>
      </c>
      <c r="U70" s="1">
        <f t="shared" si="56"/>
        <v>0</v>
      </c>
      <c r="V70" s="1">
        <f t="shared" si="57"/>
        <v>0</v>
      </c>
      <c r="W70" s="1">
        <f t="shared" si="58"/>
        <v>0</v>
      </c>
      <c r="X70" s="1">
        <f t="shared" si="59"/>
        <v>0</v>
      </c>
      <c r="Z70" s="1">
        <f t="shared" si="60"/>
        <v>0</v>
      </c>
      <c r="AA70" s="1">
        <f t="shared" si="61"/>
        <v>0</v>
      </c>
      <c r="AB70" s="1">
        <f t="shared" si="62"/>
        <v>0</v>
      </c>
      <c r="AC70" s="1">
        <f t="shared" si="63"/>
        <v>0</v>
      </c>
      <c r="AD70" s="1">
        <f t="shared" si="64"/>
        <v>0</v>
      </c>
      <c r="AF70" s="1">
        <f t="shared" si="65"/>
        <v>0</v>
      </c>
      <c r="AG70" s="1">
        <f t="shared" si="66"/>
        <v>0</v>
      </c>
      <c r="AH70" s="1">
        <f t="shared" si="67"/>
        <v>0</v>
      </c>
      <c r="AI70" s="1">
        <f t="shared" si="68"/>
        <v>0</v>
      </c>
      <c r="AJ70" s="1">
        <f t="shared" si="69"/>
        <v>0</v>
      </c>
      <c r="AL70" s="1">
        <f t="shared" si="70"/>
        <v>0</v>
      </c>
      <c r="AM70" s="1">
        <f t="shared" si="71"/>
        <v>0</v>
      </c>
      <c r="AN70" s="1">
        <f t="shared" si="72"/>
        <v>0</v>
      </c>
      <c r="AO70" s="1">
        <f t="shared" si="73"/>
        <v>0</v>
      </c>
      <c r="AP70" s="1">
        <f t="shared" si="74"/>
        <v>0</v>
      </c>
    </row>
    <row r="71" spans="2:42">
      <c r="B71" s="16">
        <v>1</v>
      </c>
      <c r="C71" s="16">
        <v>0</v>
      </c>
      <c r="D71" s="16">
        <v>0</v>
      </c>
      <c r="E71" s="16">
        <v>0</v>
      </c>
      <c r="F71" s="16">
        <v>2</v>
      </c>
      <c r="G71" s="28" t="s">
        <v>71</v>
      </c>
      <c r="H71" s="15">
        <v>1</v>
      </c>
      <c r="I71" s="15">
        <v>0</v>
      </c>
      <c r="J71" s="15">
        <v>-1</v>
      </c>
      <c r="K71" s="15">
        <v>-1</v>
      </c>
      <c r="L71" s="15">
        <v>-1</v>
      </c>
      <c r="N71" s="1">
        <f t="shared" si="50"/>
        <v>1</v>
      </c>
      <c r="O71" s="1">
        <f t="shared" si="51"/>
        <v>0</v>
      </c>
      <c r="P71" s="1">
        <f t="shared" si="52"/>
        <v>-1</v>
      </c>
      <c r="Q71" s="1">
        <f t="shared" si="53"/>
        <v>-1</v>
      </c>
      <c r="R71" s="1">
        <f t="shared" si="54"/>
        <v>-1</v>
      </c>
      <c r="T71" s="1">
        <f t="shared" si="55"/>
        <v>0</v>
      </c>
      <c r="U71" s="1">
        <f t="shared" si="56"/>
        <v>0</v>
      </c>
      <c r="V71" s="1">
        <f t="shared" si="57"/>
        <v>0</v>
      </c>
      <c r="W71" s="1">
        <f t="shared" si="58"/>
        <v>0</v>
      </c>
      <c r="X71" s="1">
        <f t="shared" si="59"/>
        <v>0</v>
      </c>
      <c r="Z71" s="1">
        <f t="shared" si="60"/>
        <v>0</v>
      </c>
      <c r="AA71" s="1">
        <f t="shared" si="61"/>
        <v>0</v>
      </c>
      <c r="AB71" s="1">
        <f t="shared" si="62"/>
        <v>0</v>
      </c>
      <c r="AC71" s="1">
        <f t="shared" si="63"/>
        <v>0</v>
      </c>
      <c r="AD71" s="1">
        <f t="shared" si="64"/>
        <v>0</v>
      </c>
      <c r="AF71" s="1">
        <f t="shared" si="65"/>
        <v>0</v>
      </c>
      <c r="AG71" s="1">
        <f t="shared" si="66"/>
        <v>0</v>
      </c>
      <c r="AH71" s="1">
        <f t="shared" si="67"/>
        <v>0</v>
      </c>
      <c r="AI71" s="1">
        <f t="shared" si="68"/>
        <v>0</v>
      </c>
      <c r="AJ71" s="1">
        <f t="shared" si="69"/>
        <v>0</v>
      </c>
      <c r="AL71" s="1">
        <f t="shared" si="70"/>
        <v>2</v>
      </c>
      <c r="AM71" s="1">
        <f t="shared" si="71"/>
        <v>0</v>
      </c>
      <c r="AN71" s="1">
        <f t="shared" si="72"/>
        <v>-2</v>
      </c>
      <c r="AO71" s="1">
        <f t="shared" si="73"/>
        <v>-2</v>
      </c>
      <c r="AP71" s="1">
        <f t="shared" si="74"/>
        <v>-2</v>
      </c>
    </row>
    <row r="72" spans="2:42">
      <c r="B72" s="16">
        <v>0</v>
      </c>
      <c r="C72" s="16">
        <v>0</v>
      </c>
      <c r="D72" s="16">
        <v>2</v>
      </c>
      <c r="E72" s="16">
        <v>1</v>
      </c>
      <c r="F72" s="16">
        <v>0</v>
      </c>
      <c r="G72" s="28" t="s">
        <v>72</v>
      </c>
      <c r="H72" s="15">
        <v>0</v>
      </c>
      <c r="I72" s="15">
        <v>0</v>
      </c>
      <c r="J72" s="15">
        <v>-1</v>
      </c>
      <c r="K72" s="15">
        <v>-1</v>
      </c>
      <c r="L72" s="15">
        <v>-1</v>
      </c>
      <c r="N72" s="1">
        <f t="shared" si="50"/>
        <v>0</v>
      </c>
      <c r="O72" s="1">
        <f t="shared" si="51"/>
        <v>0</v>
      </c>
      <c r="P72" s="1">
        <f t="shared" si="52"/>
        <v>0</v>
      </c>
      <c r="Q72" s="1">
        <f t="shared" si="53"/>
        <v>0</v>
      </c>
      <c r="R72" s="1">
        <f t="shared" si="54"/>
        <v>0</v>
      </c>
      <c r="T72" s="1">
        <f t="shared" si="55"/>
        <v>0</v>
      </c>
      <c r="U72" s="1">
        <f t="shared" si="56"/>
        <v>0</v>
      </c>
      <c r="V72" s="1">
        <f t="shared" si="57"/>
        <v>0</v>
      </c>
      <c r="W72" s="1">
        <f t="shared" si="58"/>
        <v>0</v>
      </c>
      <c r="X72" s="1">
        <f t="shared" si="59"/>
        <v>0</v>
      </c>
      <c r="Z72" s="1">
        <f t="shared" si="60"/>
        <v>0</v>
      </c>
      <c r="AA72" s="1">
        <f t="shared" si="61"/>
        <v>0</v>
      </c>
      <c r="AB72" s="1">
        <f t="shared" si="62"/>
        <v>-2</v>
      </c>
      <c r="AC72" s="1">
        <f t="shared" si="63"/>
        <v>-2</v>
      </c>
      <c r="AD72" s="1">
        <f t="shared" si="64"/>
        <v>-2</v>
      </c>
      <c r="AF72" s="1">
        <f t="shared" si="65"/>
        <v>0</v>
      </c>
      <c r="AG72" s="1">
        <f t="shared" si="66"/>
        <v>0</v>
      </c>
      <c r="AH72" s="1">
        <f t="shared" si="67"/>
        <v>-1</v>
      </c>
      <c r="AI72" s="1">
        <f t="shared" si="68"/>
        <v>-1</v>
      </c>
      <c r="AJ72" s="1">
        <f t="shared" si="69"/>
        <v>-1</v>
      </c>
      <c r="AL72" s="1">
        <f t="shared" si="70"/>
        <v>0</v>
      </c>
      <c r="AM72" s="1">
        <f t="shared" si="71"/>
        <v>0</v>
      </c>
      <c r="AN72" s="1">
        <f t="shared" si="72"/>
        <v>0</v>
      </c>
      <c r="AO72" s="1">
        <f t="shared" si="73"/>
        <v>0</v>
      </c>
      <c r="AP72" s="1">
        <f t="shared" si="74"/>
        <v>0</v>
      </c>
    </row>
    <row r="73" spans="2:42">
      <c r="B73" s="16">
        <v>1</v>
      </c>
      <c r="C73" s="16">
        <v>0</v>
      </c>
      <c r="D73" s="16">
        <v>0</v>
      </c>
      <c r="E73" s="16">
        <v>1</v>
      </c>
      <c r="F73" s="16">
        <v>0</v>
      </c>
      <c r="G73" s="28" t="s">
        <v>73</v>
      </c>
      <c r="H73" s="15">
        <v>1</v>
      </c>
      <c r="I73" s="15">
        <v>0</v>
      </c>
      <c r="J73" s="15">
        <v>-1</v>
      </c>
      <c r="K73" s="15">
        <v>1</v>
      </c>
      <c r="L73" s="15">
        <v>-1</v>
      </c>
      <c r="N73" s="1">
        <f t="shared" si="50"/>
        <v>1</v>
      </c>
      <c r="O73" s="1">
        <f t="shared" si="51"/>
        <v>0</v>
      </c>
      <c r="P73" s="1">
        <f t="shared" si="52"/>
        <v>-1</v>
      </c>
      <c r="Q73" s="1">
        <f t="shared" si="53"/>
        <v>1</v>
      </c>
      <c r="R73" s="1">
        <f t="shared" si="54"/>
        <v>-1</v>
      </c>
      <c r="T73" s="1">
        <f t="shared" si="55"/>
        <v>0</v>
      </c>
      <c r="U73" s="1">
        <f t="shared" si="56"/>
        <v>0</v>
      </c>
      <c r="V73" s="1">
        <f t="shared" si="57"/>
        <v>0</v>
      </c>
      <c r="W73" s="1">
        <f t="shared" si="58"/>
        <v>0</v>
      </c>
      <c r="X73" s="1">
        <f t="shared" si="59"/>
        <v>0</v>
      </c>
      <c r="Z73" s="1">
        <f t="shared" si="60"/>
        <v>0</v>
      </c>
      <c r="AA73" s="1">
        <f t="shared" si="61"/>
        <v>0</v>
      </c>
      <c r="AB73" s="1">
        <f t="shared" si="62"/>
        <v>0</v>
      </c>
      <c r="AC73" s="1">
        <f t="shared" si="63"/>
        <v>0</v>
      </c>
      <c r="AD73" s="1">
        <f t="shared" si="64"/>
        <v>0</v>
      </c>
      <c r="AF73" s="1">
        <f t="shared" si="65"/>
        <v>1</v>
      </c>
      <c r="AG73" s="1">
        <f t="shared" si="66"/>
        <v>0</v>
      </c>
      <c r="AH73" s="1">
        <f t="shared" si="67"/>
        <v>-1</v>
      </c>
      <c r="AI73" s="1">
        <f t="shared" si="68"/>
        <v>1</v>
      </c>
      <c r="AJ73" s="1">
        <f t="shared" si="69"/>
        <v>-1</v>
      </c>
      <c r="AL73" s="1">
        <f t="shared" si="70"/>
        <v>0</v>
      </c>
      <c r="AM73" s="1">
        <f t="shared" si="71"/>
        <v>0</v>
      </c>
      <c r="AN73" s="1">
        <f t="shared" si="72"/>
        <v>0</v>
      </c>
      <c r="AO73" s="1">
        <f t="shared" si="73"/>
        <v>0</v>
      </c>
      <c r="AP73" s="1">
        <f t="shared" si="74"/>
        <v>0</v>
      </c>
    </row>
    <row r="74" spans="2:42">
      <c r="B74" s="16"/>
      <c r="C74" s="16"/>
      <c r="D74" s="16"/>
      <c r="E74" s="16"/>
      <c r="F74" s="16"/>
      <c r="G74" s="52"/>
      <c r="H74" s="11"/>
      <c r="I74" s="11"/>
      <c r="J74" s="11"/>
      <c r="K74" s="11"/>
      <c r="L74" s="17" t="s">
        <v>74</v>
      </c>
      <c r="N74" s="18">
        <f>SUM(N61:N73)/SUM($B$61:$B$73)</f>
        <v>1</v>
      </c>
      <c r="O74" s="18">
        <f>SUM(O61:O73)/SUM($B$61:$B$73)</f>
        <v>0.33333333333333331</v>
      </c>
      <c r="P74" s="18">
        <f>SUM(P61:P73)/SUM($B$61:$B$73)</f>
        <v>-0.83333333333333337</v>
      </c>
      <c r="Q74" s="18">
        <f>SUM(Q61:Q73)/SUM($B$61:$B$73)</f>
        <v>0.16666666666666666</v>
      </c>
      <c r="R74" s="18">
        <f>SUM(R61:R73)/SUM($B$61:$B$73)</f>
        <v>0</v>
      </c>
      <c r="S74" s="19"/>
      <c r="T74" s="18">
        <f>SUM(T61:T73)/SUM($C$61:$C$73)</f>
        <v>1</v>
      </c>
      <c r="U74" s="18">
        <f>SUM(U61:U73)/SUM($C$61:$C$73)</f>
        <v>0.25</v>
      </c>
      <c r="V74" s="18">
        <f>SUM(V61:V73)/SUM($C$61:$C$73)</f>
        <v>-1</v>
      </c>
      <c r="W74" s="18">
        <f>SUM(W61:W73)/SUM($C$61:$C$73)</f>
        <v>0.5</v>
      </c>
      <c r="X74" s="18">
        <f>SUM(X61:X73)/SUM($C$61:$C$73)</f>
        <v>1</v>
      </c>
      <c r="Y74" s="19"/>
      <c r="Z74" s="18">
        <f>SUM(Z61:Z73)/SUM($D$61:$D$73)</f>
        <v>0.7142857142857143</v>
      </c>
      <c r="AA74" s="18">
        <f>SUM(AA61:AA73)/SUM($D$61:$D$73)</f>
        <v>0.5714285714285714</v>
      </c>
      <c r="AB74" s="18">
        <f>SUM(AB61:AB73)/SUM($D$61:$D$73)</f>
        <v>-0.8571428571428571</v>
      </c>
      <c r="AC74" s="18">
        <f>SUM(AC61:AC73)/SUM($D$61:$D$73)</f>
        <v>-0.14285714285714285</v>
      </c>
      <c r="AD74" s="18">
        <f>SUM(AD61:AD73)/SUM($D$61:$D$73)</f>
        <v>0</v>
      </c>
      <c r="AE74" s="19"/>
      <c r="AF74" s="18">
        <f>SUM(AF61:AF73)/SUM($E$61:$E$73)</f>
        <v>0.83333333333333337</v>
      </c>
      <c r="AG74" s="18">
        <f>SUM(AG61:AG73)/SUM($E$61:$E$73)</f>
        <v>0.5</v>
      </c>
      <c r="AH74" s="18">
        <f>SUM(AH61:AH73)/SUM($E$61:$E$73)</f>
        <v>-0.83333333333333337</v>
      </c>
      <c r="AI74" s="18">
        <f>SUM(AI61:AI73)/SUM($E$61:$E$73)</f>
        <v>0</v>
      </c>
      <c r="AJ74" s="18">
        <f>SUM(AJ61:AJ73)/SUM($E$61:$E$73)</f>
        <v>-0.16666666666666666</v>
      </c>
      <c r="AK74" s="19"/>
      <c r="AL74" s="18">
        <f>SUM(AL61:AL73)/SUM($F$61:$F$73)</f>
        <v>1</v>
      </c>
      <c r="AM74" s="18">
        <f>SUM(AM61:AM73)/SUM($F$61:$F$73)</f>
        <v>0.72727272727272729</v>
      </c>
      <c r="AN74" s="18">
        <f>SUM(AN61:AN73)/SUM($F$61:$F$73)</f>
        <v>-0.81818181818181823</v>
      </c>
      <c r="AO74" s="18">
        <f>SUM(AO61:AO73)/SUM($F$61:$F$73)</f>
        <v>-0.45454545454545453</v>
      </c>
      <c r="AP74" s="18">
        <f>SUM(AP61:AP73)/SUM($F$61:$F$73)</f>
        <v>-0.27272727272727271</v>
      </c>
    </row>
    <row r="75" spans="2:42">
      <c r="B75" s="16"/>
      <c r="C75" s="16"/>
      <c r="D75" s="16"/>
      <c r="E75" s="16"/>
      <c r="F75" s="16"/>
      <c r="G75" s="28"/>
      <c r="H75" s="11"/>
      <c r="I75" s="11"/>
      <c r="J75" s="11"/>
      <c r="K75" s="11"/>
      <c r="L75" s="11"/>
      <c r="T75" s="1"/>
      <c r="U75" s="1"/>
      <c r="V75" s="1"/>
      <c r="W75" s="1"/>
      <c r="X75" s="1"/>
      <c r="Z75" s="1"/>
      <c r="AA75" s="1"/>
      <c r="AB75" s="1"/>
      <c r="AC75" s="1"/>
      <c r="AD75" s="1"/>
      <c r="AF75" s="1"/>
      <c r="AG75" s="1"/>
      <c r="AH75" s="1"/>
      <c r="AI75" s="1"/>
      <c r="AJ75" s="1"/>
      <c r="AL75" s="1"/>
      <c r="AM75" s="1"/>
      <c r="AN75" s="1"/>
      <c r="AO75" s="1"/>
      <c r="AP75" s="1"/>
    </row>
    <row r="76" spans="2:42">
      <c r="B76" s="16"/>
      <c r="C76" s="16"/>
      <c r="D76" s="16"/>
      <c r="E76" s="16"/>
      <c r="F76" s="16"/>
      <c r="G76" s="52" t="s">
        <v>75</v>
      </c>
      <c r="H76" s="11"/>
      <c r="I76" s="11"/>
      <c r="J76" s="11"/>
      <c r="K76" s="11"/>
      <c r="L76" s="11"/>
      <c r="T76" s="1"/>
      <c r="U76" s="1"/>
      <c r="V76" s="1"/>
      <c r="W76" s="1"/>
      <c r="X76" s="1"/>
      <c r="Z76" s="1"/>
      <c r="AA76" s="1"/>
      <c r="AB76" s="1"/>
      <c r="AC76" s="1"/>
      <c r="AD76" s="1"/>
      <c r="AF76" s="1"/>
      <c r="AG76" s="1"/>
      <c r="AH76" s="1"/>
      <c r="AI76" s="1"/>
      <c r="AJ76" s="1"/>
      <c r="AL76" s="1"/>
      <c r="AM76" s="1"/>
      <c r="AN76" s="1"/>
      <c r="AO76" s="1"/>
      <c r="AP76" s="1"/>
    </row>
    <row r="77" spans="2:42">
      <c r="B77" s="16">
        <v>1</v>
      </c>
      <c r="C77" s="16">
        <v>0</v>
      </c>
      <c r="D77" s="16">
        <v>0</v>
      </c>
      <c r="E77" s="16">
        <v>2</v>
      </c>
      <c r="F77" s="16">
        <v>0</v>
      </c>
      <c r="G77" s="28" t="s">
        <v>77</v>
      </c>
      <c r="H77" s="11">
        <v>1</v>
      </c>
      <c r="I77" s="11">
        <v>0</v>
      </c>
      <c r="J77" s="11">
        <v>-1</v>
      </c>
      <c r="K77" s="11">
        <v>1</v>
      </c>
      <c r="L77" s="11">
        <v>1</v>
      </c>
      <c r="N77" s="1">
        <f t="shared" ref="N77:R79" si="75">$B77*H77</f>
        <v>1</v>
      </c>
      <c r="O77" s="1">
        <f t="shared" si="75"/>
        <v>0</v>
      </c>
      <c r="P77" s="1">
        <f t="shared" si="75"/>
        <v>-1</v>
      </c>
      <c r="Q77" s="1">
        <f t="shared" si="75"/>
        <v>1</v>
      </c>
      <c r="R77" s="1">
        <f t="shared" si="75"/>
        <v>1</v>
      </c>
      <c r="T77" s="1">
        <f t="shared" ref="T77:X79" si="76">$C77*H77</f>
        <v>0</v>
      </c>
      <c r="U77" s="1">
        <f t="shared" si="76"/>
        <v>0</v>
      </c>
      <c r="V77" s="1">
        <f t="shared" si="76"/>
        <v>0</v>
      </c>
      <c r="W77" s="1">
        <f t="shared" si="76"/>
        <v>0</v>
      </c>
      <c r="X77" s="1">
        <f t="shared" si="76"/>
        <v>0</v>
      </c>
      <c r="Z77" s="1">
        <f t="shared" ref="Z77:AD79" si="77">$D77*H77</f>
        <v>0</v>
      </c>
      <c r="AA77" s="1">
        <f t="shared" si="77"/>
        <v>0</v>
      </c>
      <c r="AB77" s="1">
        <f t="shared" si="77"/>
        <v>0</v>
      </c>
      <c r="AC77" s="1">
        <f t="shared" si="77"/>
        <v>0</v>
      </c>
      <c r="AD77" s="1">
        <f t="shared" si="77"/>
        <v>0</v>
      </c>
      <c r="AF77" s="1">
        <f t="shared" ref="AF77:AJ79" si="78">$E77*H77</f>
        <v>2</v>
      </c>
      <c r="AG77" s="1">
        <f t="shared" si="78"/>
        <v>0</v>
      </c>
      <c r="AH77" s="1">
        <f t="shared" si="78"/>
        <v>-2</v>
      </c>
      <c r="AI77" s="1">
        <f t="shared" si="78"/>
        <v>2</v>
      </c>
      <c r="AJ77" s="1">
        <f t="shared" si="78"/>
        <v>2</v>
      </c>
      <c r="AL77" s="1">
        <f t="shared" ref="AL77:AP79" si="79">$F77*H77</f>
        <v>0</v>
      </c>
      <c r="AM77" s="1">
        <f t="shared" si="79"/>
        <v>0</v>
      </c>
      <c r="AN77" s="1">
        <f t="shared" si="79"/>
        <v>0</v>
      </c>
      <c r="AO77" s="1">
        <f t="shared" si="79"/>
        <v>0</v>
      </c>
      <c r="AP77" s="1">
        <f t="shared" si="79"/>
        <v>0</v>
      </c>
    </row>
    <row r="78" spans="2:42">
      <c r="B78" s="16">
        <v>1</v>
      </c>
      <c r="C78" s="16">
        <v>1</v>
      </c>
      <c r="D78" s="16">
        <v>0</v>
      </c>
      <c r="E78" s="16">
        <v>2</v>
      </c>
      <c r="F78" s="16">
        <v>1</v>
      </c>
      <c r="G78" s="28" t="s">
        <v>79</v>
      </c>
      <c r="H78" s="11">
        <v>1</v>
      </c>
      <c r="I78" s="11">
        <v>1</v>
      </c>
      <c r="J78" s="11">
        <v>-1</v>
      </c>
      <c r="K78" s="11">
        <v>1</v>
      </c>
      <c r="L78" s="11">
        <v>1</v>
      </c>
      <c r="N78" s="1">
        <f t="shared" si="75"/>
        <v>1</v>
      </c>
      <c r="O78" s="1">
        <f t="shared" si="75"/>
        <v>1</v>
      </c>
      <c r="P78" s="1">
        <f t="shared" si="75"/>
        <v>-1</v>
      </c>
      <c r="Q78" s="1">
        <f t="shared" si="75"/>
        <v>1</v>
      </c>
      <c r="R78" s="1">
        <f t="shared" si="75"/>
        <v>1</v>
      </c>
      <c r="T78" s="1">
        <f t="shared" si="76"/>
        <v>1</v>
      </c>
      <c r="U78" s="1">
        <f t="shared" si="76"/>
        <v>1</v>
      </c>
      <c r="V78" s="1">
        <f t="shared" si="76"/>
        <v>-1</v>
      </c>
      <c r="W78" s="1">
        <f t="shared" si="76"/>
        <v>1</v>
      </c>
      <c r="X78" s="1">
        <f t="shared" si="76"/>
        <v>1</v>
      </c>
      <c r="Z78" s="1">
        <f t="shared" si="77"/>
        <v>0</v>
      </c>
      <c r="AA78" s="1">
        <f t="shared" si="77"/>
        <v>0</v>
      </c>
      <c r="AB78" s="1">
        <f t="shared" si="77"/>
        <v>0</v>
      </c>
      <c r="AC78" s="1">
        <f t="shared" si="77"/>
        <v>0</v>
      </c>
      <c r="AD78" s="1">
        <f t="shared" si="77"/>
        <v>0</v>
      </c>
      <c r="AF78" s="1">
        <f t="shared" si="78"/>
        <v>2</v>
      </c>
      <c r="AG78" s="1">
        <f t="shared" si="78"/>
        <v>2</v>
      </c>
      <c r="AH78" s="1">
        <f t="shared" si="78"/>
        <v>-2</v>
      </c>
      <c r="AI78" s="1">
        <f t="shared" si="78"/>
        <v>2</v>
      </c>
      <c r="AJ78" s="1">
        <f t="shared" si="78"/>
        <v>2</v>
      </c>
      <c r="AL78" s="1">
        <f t="shared" si="79"/>
        <v>1</v>
      </c>
      <c r="AM78" s="1">
        <f t="shared" si="79"/>
        <v>1</v>
      </c>
      <c r="AN78" s="1">
        <f t="shared" si="79"/>
        <v>-1</v>
      </c>
      <c r="AO78" s="1">
        <f t="shared" si="79"/>
        <v>1</v>
      </c>
      <c r="AP78" s="1">
        <f t="shared" si="79"/>
        <v>1</v>
      </c>
    </row>
    <row r="79" spans="2:42">
      <c r="B79" s="16">
        <v>1</v>
      </c>
      <c r="C79" s="16">
        <v>0</v>
      </c>
      <c r="D79" s="16">
        <v>1</v>
      </c>
      <c r="E79" s="16">
        <v>2</v>
      </c>
      <c r="F79" s="16">
        <v>0</v>
      </c>
      <c r="G79" s="28" t="s">
        <v>80</v>
      </c>
      <c r="H79" s="11">
        <v>1</v>
      </c>
      <c r="I79" s="11">
        <v>1</v>
      </c>
      <c r="J79" s="11">
        <v>-1</v>
      </c>
      <c r="K79" s="11">
        <v>0</v>
      </c>
      <c r="L79" s="11">
        <v>1</v>
      </c>
      <c r="N79" s="1">
        <f t="shared" si="75"/>
        <v>1</v>
      </c>
      <c r="O79" s="1">
        <f t="shared" si="75"/>
        <v>1</v>
      </c>
      <c r="P79" s="1">
        <f t="shared" si="75"/>
        <v>-1</v>
      </c>
      <c r="Q79" s="1">
        <f t="shared" si="75"/>
        <v>0</v>
      </c>
      <c r="R79" s="1">
        <f t="shared" si="75"/>
        <v>1</v>
      </c>
      <c r="T79" s="1">
        <f t="shared" si="76"/>
        <v>0</v>
      </c>
      <c r="U79" s="1">
        <f t="shared" si="76"/>
        <v>0</v>
      </c>
      <c r="V79" s="1">
        <f t="shared" si="76"/>
        <v>0</v>
      </c>
      <c r="W79" s="1">
        <f t="shared" si="76"/>
        <v>0</v>
      </c>
      <c r="X79" s="1">
        <f t="shared" si="76"/>
        <v>0</v>
      </c>
      <c r="Z79" s="1">
        <f t="shared" si="77"/>
        <v>1</v>
      </c>
      <c r="AA79" s="1">
        <f t="shared" si="77"/>
        <v>1</v>
      </c>
      <c r="AB79" s="1">
        <f t="shared" si="77"/>
        <v>-1</v>
      </c>
      <c r="AC79" s="1">
        <f t="shared" si="77"/>
        <v>0</v>
      </c>
      <c r="AD79" s="1">
        <f t="shared" si="77"/>
        <v>1</v>
      </c>
      <c r="AF79" s="1">
        <f t="shared" si="78"/>
        <v>2</v>
      </c>
      <c r="AG79" s="1">
        <f t="shared" si="78"/>
        <v>2</v>
      </c>
      <c r="AH79" s="1">
        <f t="shared" si="78"/>
        <v>-2</v>
      </c>
      <c r="AI79" s="1">
        <f t="shared" si="78"/>
        <v>0</v>
      </c>
      <c r="AJ79" s="1">
        <f t="shared" si="78"/>
        <v>2</v>
      </c>
      <c r="AL79" s="1">
        <f t="shared" si="79"/>
        <v>0</v>
      </c>
      <c r="AM79" s="1">
        <f t="shared" si="79"/>
        <v>0</v>
      </c>
      <c r="AN79" s="1">
        <f t="shared" si="79"/>
        <v>0</v>
      </c>
      <c r="AO79" s="1">
        <f t="shared" si="79"/>
        <v>0</v>
      </c>
      <c r="AP79" s="1">
        <f t="shared" si="79"/>
        <v>0</v>
      </c>
    </row>
    <row r="80" spans="2:42">
      <c r="B80" s="16"/>
      <c r="C80" s="16"/>
      <c r="D80" s="16"/>
      <c r="E80" s="16"/>
      <c r="F80" s="16"/>
      <c r="G80" s="28"/>
      <c r="H80" s="11"/>
      <c r="I80" s="11"/>
      <c r="J80" s="11"/>
      <c r="K80" s="11"/>
      <c r="L80" s="17" t="s">
        <v>81</v>
      </c>
      <c r="N80" s="21">
        <f>SUM(N77:N79)/SUM($B$77:$B$79)</f>
        <v>1</v>
      </c>
      <c r="O80" s="21">
        <f>SUM(O77:O79)/SUM($B$77:$B$79)</f>
        <v>0.66666666666666663</v>
      </c>
      <c r="P80" s="21">
        <f>SUM(P77:P79)/SUM($B$77:$B$79)</f>
        <v>-1</v>
      </c>
      <c r="Q80" s="21">
        <f>SUM(Q77:Q79)/SUM($B$77:$B$79)</f>
        <v>0.66666666666666663</v>
      </c>
      <c r="R80" s="21">
        <f>SUM(R77:R79)/SUM($B$77:$B$79)</f>
        <v>1</v>
      </c>
      <c r="T80" s="21">
        <f>SUM(T77:T79)/SUM($C$77:$C$79)</f>
        <v>1</v>
      </c>
      <c r="U80" s="21">
        <f>SUM(U77:U79)/SUM($C$77:$C$79)</f>
        <v>1</v>
      </c>
      <c r="V80" s="21">
        <f>SUM(V77:V79)/SUM($C$77:$C$79)</f>
        <v>-1</v>
      </c>
      <c r="W80" s="21">
        <f>SUM(W77:W79)/SUM($C$77:$C$79)</f>
        <v>1</v>
      </c>
      <c r="X80" s="21">
        <f>SUM(X77:X79)/SUM($C$77:$C$79)</f>
        <v>1</v>
      </c>
      <c r="Z80" s="21">
        <f>SUM(Z77:Z79)/SUM($D$77:$D$79)</f>
        <v>1</v>
      </c>
      <c r="AA80" s="21">
        <f>SUM(AA77:AA79)/SUM($D$77:$D$79)</f>
        <v>1</v>
      </c>
      <c r="AB80" s="21">
        <f>SUM(AB77:AB79)/SUM($D$77:$D$79)</f>
        <v>-1</v>
      </c>
      <c r="AC80" s="21">
        <f>SUM(AC77:AC79)/SUM($D$77:$D$79)</f>
        <v>0</v>
      </c>
      <c r="AD80" s="21">
        <f>SUM(AD77:AD79)/SUM($D$77:$D$79)</f>
        <v>1</v>
      </c>
      <c r="AF80" s="21">
        <f>SUM(AF77:AF79)/SUM($E$77:$E$79)</f>
        <v>1</v>
      </c>
      <c r="AG80" s="21">
        <f>SUM(AG77:AG79)/SUM($E$77:$E$79)</f>
        <v>0.66666666666666663</v>
      </c>
      <c r="AH80" s="21">
        <f>SUM(AH77:AH79)/SUM($E$77:$E$79)</f>
        <v>-1</v>
      </c>
      <c r="AI80" s="21">
        <f>SUM(AI77:AI79)/SUM($E$77:$E$79)</f>
        <v>0.66666666666666663</v>
      </c>
      <c r="AJ80" s="21">
        <f>SUM(AJ77:AJ79)/SUM($E$77:$E$79)</f>
        <v>1</v>
      </c>
      <c r="AL80" s="21">
        <f>SUM(AL77:AL79)/SUM($F$77:$F$79)</f>
        <v>1</v>
      </c>
      <c r="AM80" s="21">
        <f>SUM(AM77:AM79)/SUM($F$77:$F$79)</f>
        <v>1</v>
      </c>
      <c r="AN80" s="21">
        <f>SUM(AN77:AN79)/SUM($F$77:$F$79)</f>
        <v>-1</v>
      </c>
      <c r="AO80" s="21">
        <f>SUM(AO77:AO79)/SUM($F$77:$F$79)</f>
        <v>1</v>
      </c>
      <c r="AP80" s="21">
        <f>SUM(AP77:AP79)/SUM($F$77:$F$79)</f>
        <v>1</v>
      </c>
    </row>
    <row r="81" spans="2:42">
      <c r="B81" s="16"/>
      <c r="C81" s="16"/>
      <c r="D81" s="16"/>
      <c r="E81" s="16"/>
      <c r="F81" s="16"/>
      <c r="G81" s="28"/>
      <c r="H81" s="11"/>
      <c r="I81" s="11"/>
      <c r="J81" s="11"/>
      <c r="K81" s="11"/>
      <c r="L81" s="11"/>
      <c r="O81" s="22"/>
      <c r="T81" s="1"/>
      <c r="U81" s="1"/>
      <c r="V81" s="1"/>
      <c r="W81" s="1"/>
      <c r="X81" s="1"/>
      <c r="Z81" s="1"/>
      <c r="AA81" s="1"/>
      <c r="AB81" s="1"/>
      <c r="AC81" s="1"/>
      <c r="AD81" s="1"/>
      <c r="AF81" s="1"/>
      <c r="AG81" s="1"/>
      <c r="AH81" s="1"/>
      <c r="AI81" s="1"/>
      <c r="AJ81" s="1"/>
      <c r="AL81" s="1"/>
      <c r="AM81" s="1"/>
      <c r="AN81" s="1"/>
      <c r="AO81" s="1"/>
      <c r="AP81" s="1"/>
    </row>
    <row r="82" spans="2:42">
      <c r="B82" s="16"/>
      <c r="C82" s="16"/>
      <c r="D82" s="16"/>
      <c r="E82" s="16"/>
      <c r="F82" s="16"/>
      <c r="G82" s="52" t="s">
        <v>82</v>
      </c>
      <c r="H82" s="11"/>
      <c r="I82" s="11"/>
      <c r="J82" s="11"/>
      <c r="K82" s="11"/>
      <c r="L82" s="11"/>
      <c r="T82" s="1"/>
      <c r="U82" s="1"/>
      <c r="V82" s="1"/>
      <c r="W82" s="1"/>
      <c r="X82" s="1"/>
      <c r="Z82" s="1"/>
      <c r="AA82" s="1"/>
      <c r="AB82" s="1"/>
      <c r="AC82" s="1"/>
      <c r="AD82" s="1"/>
      <c r="AF82" s="1"/>
      <c r="AG82" s="1"/>
      <c r="AH82" s="1"/>
      <c r="AI82" s="1"/>
      <c r="AJ82" s="1"/>
      <c r="AL82" s="1"/>
      <c r="AM82" s="1"/>
      <c r="AN82" s="1"/>
      <c r="AO82" s="1"/>
      <c r="AP82" s="1"/>
    </row>
    <row r="83" spans="2:42">
      <c r="B83" s="16">
        <v>1</v>
      </c>
      <c r="C83" s="16">
        <v>0</v>
      </c>
      <c r="D83" s="16">
        <v>1</v>
      </c>
      <c r="E83" s="16">
        <v>1</v>
      </c>
      <c r="F83" s="16">
        <v>2</v>
      </c>
      <c r="G83" s="28" t="s">
        <v>83</v>
      </c>
      <c r="H83" s="11">
        <v>1</v>
      </c>
      <c r="I83" s="11">
        <v>-1</v>
      </c>
      <c r="J83" s="11">
        <v>-1</v>
      </c>
      <c r="K83" s="11">
        <v>-1</v>
      </c>
      <c r="L83" s="11">
        <v>-1</v>
      </c>
      <c r="N83" s="1">
        <f t="shared" ref="N83:R85" si="80">$B83*H83</f>
        <v>1</v>
      </c>
      <c r="O83" s="1">
        <f t="shared" si="80"/>
        <v>-1</v>
      </c>
      <c r="P83" s="1">
        <f t="shared" si="80"/>
        <v>-1</v>
      </c>
      <c r="Q83" s="1">
        <f t="shared" si="80"/>
        <v>-1</v>
      </c>
      <c r="R83" s="1">
        <f t="shared" si="80"/>
        <v>-1</v>
      </c>
      <c r="T83" s="1">
        <f t="shared" ref="T83:X85" si="81">$C83*H83</f>
        <v>0</v>
      </c>
      <c r="U83" s="1">
        <f t="shared" si="81"/>
        <v>0</v>
      </c>
      <c r="V83" s="1">
        <f t="shared" si="81"/>
        <v>0</v>
      </c>
      <c r="W83" s="1">
        <f t="shared" si="81"/>
        <v>0</v>
      </c>
      <c r="X83" s="1">
        <f t="shared" si="81"/>
        <v>0</v>
      </c>
      <c r="Z83" s="1">
        <f t="shared" ref="Z83:AD85" si="82">$D83*H83</f>
        <v>1</v>
      </c>
      <c r="AA83" s="1">
        <f t="shared" si="82"/>
        <v>-1</v>
      </c>
      <c r="AB83" s="1">
        <f t="shared" si="82"/>
        <v>-1</v>
      </c>
      <c r="AC83" s="1">
        <f t="shared" si="82"/>
        <v>-1</v>
      </c>
      <c r="AD83" s="1">
        <f t="shared" si="82"/>
        <v>-1</v>
      </c>
      <c r="AF83" s="1">
        <f t="shared" ref="AF83:AJ85" si="83">$E83*H83</f>
        <v>1</v>
      </c>
      <c r="AG83" s="1">
        <f t="shared" si="83"/>
        <v>-1</v>
      </c>
      <c r="AH83" s="1">
        <f t="shared" si="83"/>
        <v>-1</v>
      </c>
      <c r="AI83" s="1">
        <f t="shared" si="83"/>
        <v>-1</v>
      </c>
      <c r="AJ83" s="1">
        <f t="shared" si="83"/>
        <v>-1</v>
      </c>
      <c r="AL83" s="1">
        <f t="shared" ref="AL83:AP85" si="84">$F83*H83</f>
        <v>2</v>
      </c>
      <c r="AM83" s="1">
        <f t="shared" si="84"/>
        <v>-2</v>
      </c>
      <c r="AN83" s="1">
        <f t="shared" si="84"/>
        <v>-2</v>
      </c>
      <c r="AO83" s="1">
        <f t="shared" si="84"/>
        <v>-2</v>
      </c>
      <c r="AP83" s="1">
        <f t="shared" si="84"/>
        <v>-2</v>
      </c>
    </row>
    <row r="84" spans="2:42">
      <c r="B84" s="16">
        <v>0</v>
      </c>
      <c r="C84" s="16">
        <v>0</v>
      </c>
      <c r="D84" s="16">
        <v>0</v>
      </c>
      <c r="E84" s="16">
        <v>0</v>
      </c>
      <c r="F84" s="16">
        <v>2</v>
      </c>
      <c r="G84" s="28" t="s">
        <v>84</v>
      </c>
      <c r="H84" s="11">
        <v>1</v>
      </c>
      <c r="I84" s="11">
        <v>1</v>
      </c>
      <c r="J84" s="11">
        <v>-1</v>
      </c>
      <c r="K84" s="11">
        <v>1</v>
      </c>
      <c r="L84" s="11">
        <v>0</v>
      </c>
      <c r="N84" s="1">
        <f t="shared" si="80"/>
        <v>0</v>
      </c>
      <c r="O84" s="1">
        <f t="shared" si="80"/>
        <v>0</v>
      </c>
      <c r="P84" s="1">
        <f t="shared" si="80"/>
        <v>0</v>
      </c>
      <c r="Q84" s="1">
        <f t="shared" si="80"/>
        <v>0</v>
      </c>
      <c r="R84" s="1">
        <f t="shared" si="80"/>
        <v>0</v>
      </c>
      <c r="T84" s="1">
        <f t="shared" si="81"/>
        <v>0</v>
      </c>
      <c r="U84" s="1">
        <f t="shared" si="81"/>
        <v>0</v>
      </c>
      <c r="V84" s="1">
        <f t="shared" si="81"/>
        <v>0</v>
      </c>
      <c r="W84" s="1">
        <f t="shared" si="81"/>
        <v>0</v>
      </c>
      <c r="X84" s="1">
        <f t="shared" si="81"/>
        <v>0</v>
      </c>
      <c r="Z84" s="1">
        <f t="shared" si="82"/>
        <v>0</v>
      </c>
      <c r="AA84" s="1">
        <f t="shared" si="82"/>
        <v>0</v>
      </c>
      <c r="AB84" s="1">
        <f t="shared" si="82"/>
        <v>0</v>
      </c>
      <c r="AC84" s="1">
        <f t="shared" si="82"/>
        <v>0</v>
      </c>
      <c r="AD84" s="1">
        <f t="shared" si="82"/>
        <v>0</v>
      </c>
      <c r="AF84" s="1">
        <f t="shared" si="83"/>
        <v>0</v>
      </c>
      <c r="AG84" s="1">
        <f t="shared" si="83"/>
        <v>0</v>
      </c>
      <c r="AH84" s="1">
        <f t="shared" si="83"/>
        <v>0</v>
      </c>
      <c r="AI84" s="1">
        <f t="shared" si="83"/>
        <v>0</v>
      </c>
      <c r="AJ84" s="1">
        <f t="shared" si="83"/>
        <v>0</v>
      </c>
      <c r="AL84" s="1">
        <f t="shared" si="84"/>
        <v>2</v>
      </c>
      <c r="AM84" s="1">
        <f t="shared" si="84"/>
        <v>2</v>
      </c>
      <c r="AN84" s="1">
        <f t="shared" si="84"/>
        <v>-2</v>
      </c>
      <c r="AO84" s="1">
        <f t="shared" si="84"/>
        <v>2</v>
      </c>
      <c r="AP84" s="1">
        <f t="shared" si="84"/>
        <v>0</v>
      </c>
    </row>
    <row r="85" spans="2:42">
      <c r="B85" s="16">
        <v>1</v>
      </c>
      <c r="C85" s="16">
        <v>1</v>
      </c>
      <c r="D85" s="16">
        <v>0</v>
      </c>
      <c r="E85" s="16">
        <v>0</v>
      </c>
      <c r="F85" s="16">
        <v>2</v>
      </c>
      <c r="G85" s="28" t="s">
        <v>85</v>
      </c>
      <c r="H85" s="11">
        <v>-1</v>
      </c>
      <c r="I85" s="11">
        <v>1</v>
      </c>
      <c r="J85" s="11">
        <v>0</v>
      </c>
      <c r="K85" s="11">
        <v>1</v>
      </c>
      <c r="L85" s="11">
        <v>1</v>
      </c>
      <c r="N85" s="1">
        <f t="shared" si="80"/>
        <v>-1</v>
      </c>
      <c r="O85" s="1">
        <f t="shared" si="80"/>
        <v>1</v>
      </c>
      <c r="P85" s="1">
        <f t="shared" si="80"/>
        <v>0</v>
      </c>
      <c r="Q85" s="1">
        <f t="shared" si="80"/>
        <v>1</v>
      </c>
      <c r="R85" s="1">
        <f t="shared" si="80"/>
        <v>1</v>
      </c>
      <c r="T85" s="1">
        <f t="shared" si="81"/>
        <v>-1</v>
      </c>
      <c r="U85" s="1">
        <f t="shared" si="81"/>
        <v>1</v>
      </c>
      <c r="V85" s="1">
        <f t="shared" si="81"/>
        <v>0</v>
      </c>
      <c r="W85" s="1">
        <f t="shared" si="81"/>
        <v>1</v>
      </c>
      <c r="X85" s="1">
        <f t="shared" si="81"/>
        <v>1</v>
      </c>
      <c r="Z85" s="1">
        <f t="shared" si="82"/>
        <v>0</v>
      </c>
      <c r="AA85" s="1">
        <f t="shared" si="82"/>
        <v>0</v>
      </c>
      <c r="AB85" s="1">
        <f t="shared" si="82"/>
        <v>0</v>
      </c>
      <c r="AC85" s="1">
        <f t="shared" si="82"/>
        <v>0</v>
      </c>
      <c r="AD85" s="1">
        <f t="shared" si="82"/>
        <v>0</v>
      </c>
      <c r="AF85" s="1">
        <f t="shared" si="83"/>
        <v>0</v>
      </c>
      <c r="AG85" s="1">
        <f t="shared" si="83"/>
        <v>0</v>
      </c>
      <c r="AH85" s="1">
        <f t="shared" si="83"/>
        <v>0</v>
      </c>
      <c r="AI85" s="1">
        <f t="shared" si="83"/>
        <v>0</v>
      </c>
      <c r="AJ85" s="1">
        <f t="shared" si="83"/>
        <v>0</v>
      </c>
      <c r="AL85" s="1">
        <f t="shared" si="84"/>
        <v>-2</v>
      </c>
      <c r="AM85" s="1">
        <f t="shared" si="84"/>
        <v>2</v>
      </c>
      <c r="AN85" s="1">
        <f t="shared" si="84"/>
        <v>0</v>
      </c>
      <c r="AO85" s="1">
        <f t="shared" si="84"/>
        <v>2</v>
      </c>
      <c r="AP85" s="1">
        <f t="shared" si="84"/>
        <v>2</v>
      </c>
    </row>
    <row r="86" spans="2:42">
      <c r="L86" s="21" t="s">
        <v>86</v>
      </c>
      <c r="N86" s="21">
        <f>SUM(N83:N85)/SUM($B$83:$B$85)</f>
        <v>0</v>
      </c>
      <c r="O86" s="21">
        <f>SUM(O83:O85)/SUM($B$83:$B$85)</f>
        <v>0</v>
      </c>
      <c r="P86" s="21">
        <f>SUM(P83:P85)/SUM($B$83:$B$85)</f>
        <v>-0.5</v>
      </c>
      <c r="Q86" s="21">
        <f>SUM(Q83:Q85)/SUM($B$83:$B$85)</f>
        <v>0</v>
      </c>
      <c r="R86" s="21">
        <f>SUM(R83:R85)/SUM($B$83:$B$85)</f>
        <v>0</v>
      </c>
      <c r="T86" s="21">
        <f>SUM(T83:T85)/SUM($C$83:$C$85)</f>
        <v>-1</v>
      </c>
      <c r="U86" s="21">
        <f>SUM(U83:U85)/SUM($C$83:$C$85)</f>
        <v>1</v>
      </c>
      <c r="V86" s="21">
        <f>SUM(V83:V85)/SUM($C$83:$C$85)</f>
        <v>0</v>
      </c>
      <c r="W86" s="21">
        <f>SUM(W83:W85)/SUM($C$83:$C$85)</f>
        <v>1</v>
      </c>
      <c r="X86" s="21">
        <f>SUM(X83:X85)/SUM($C$83:$C$85)</f>
        <v>1</v>
      </c>
      <c r="Z86" s="21">
        <f>SUM(Z83:Z85)/SUM($D$83:$D$85)</f>
        <v>1</v>
      </c>
      <c r="AA86" s="21">
        <f>SUM(AA83:AA85)/SUM($D$83:$D$85)</f>
        <v>-1</v>
      </c>
      <c r="AB86" s="21">
        <f>SUM(AB83:AB85)/SUM($D$83:$D$85)</f>
        <v>-1</v>
      </c>
      <c r="AC86" s="21">
        <f>SUM(AC83:AC85)/SUM($D$83:$D$85)</f>
        <v>-1</v>
      </c>
      <c r="AD86" s="21">
        <f>SUM(AD83:AD85)/SUM($D$83:$D$85)</f>
        <v>-1</v>
      </c>
      <c r="AF86" s="21">
        <f>SUM(AF83:AF85)/SUM($E$83:$E$85)</f>
        <v>1</v>
      </c>
      <c r="AG86" s="21">
        <f>SUM(AG83:AG85)/SUM($E$83:$E$85)</f>
        <v>-1</v>
      </c>
      <c r="AH86" s="21">
        <f>SUM(AH83:AH85)/SUM($E$83:$E$85)</f>
        <v>-1</v>
      </c>
      <c r="AI86" s="21">
        <f>SUM(AI83:AI85)/SUM($E$83:$E$85)</f>
        <v>-1</v>
      </c>
      <c r="AJ86" s="21">
        <f>SUM(AJ83:AJ85)/SUM($E$83:$E$85)</f>
        <v>-1</v>
      </c>
      <c r="AL86" s="21">
        <f>SUM(AL83:AL85)/SUM($F$83:$F$85)</f>
        <v>0.33333333333333331</v>
      </c>
      <c r="AM86" s="21">
        <f>SUM(AM83:AM85)/SUM($F$83:$F$85)</f>
        <v>0.33333333333333331</v>
      </c>
      <c r="AN86" s="21">
        <f>SUM(AN83:AN85)/SUM($F$83:$F$85)</f>
        <v>-0.66666666666666663</v>
      </c>
      <c r="AO86" s="21">
        <f>SUM(AO83:AO85)/SUM($F$83:$F$85)</f>
        <v>0.33333333333333331</v>
      </c>
      <c r="AP86" s="21">
        <f>SUM(AP83:AP85)/SUM($F$83:$F$85)</f>
        <v>0</v>
      </c>
    </row>
    <row r="87" spans="2:42">
      <c r="T87" s="1"/>
      <c r="U87" s="1"/>
      <c r="V87" s="1"/>
      <c r="W87" s="1"/>
      <c r="X87" s="1"/>
      <c r="Z87" s="1"/>
      <c r="AA87" s="1"/>
      <c r="AB87" s="1"/>
      <c r="AC87" s="1"/>
      <c r="AD87" s="1"/>
      <c r="AF87" s="1"/>
      <c r="AG87" s="1"/>
      <c r="AH87" s="1"/>
      <c r="AI87" s="1"/>
      <c r="AJ87" s="1"/>
      <c r="AL87" s="1"/>
      <c r="AM87" s="1"/>
      <c r="AN87" s="1"/>
      <c r="AO87" s="1"/>
      <c r="AP87" s="1"/>
    </row>
    <row r="88" spans="2:42" s="23" customFormat="1">
      <c r="B88" s="21"/>
      <c r="C88" s="21"/>
      <c r="D88" s="21"/>
      <c r="E88" s="21"/>
      <c r="F88" s="21"/>
      <c r="G88" s="71"/>
      <c r="H88" s="21"/>
      <c r="I88" s="21"/>
      <c r="J88" s="21"/>
      <c r="K88" s="21"/>
      <c r="L88" s="21" t="s">
        <v>87</v>
      </c>
      <c r="M88" s="21"/>
      <c r="N88" s="26">
        <f>AVERAGE(N86,N80,N74,N58,N31)</f>
        <v>0.48095238095238091</v>
      </c>
      <c r="O88" s="26">
        <f>AVERAGE(O86,O80,O74,O58,O31)</f>
        <v>0.30714285714285711</v>
      </c>
      <c r="P88" s="26">
        <f>AVERAGE(P86,P80,P74,P58,P31)</f>
        <v>-0.59523809523809523</v>
      </c>
      <c r="Q88" s="26">
        <f>AVERAGE(Q86,Q80,Q74,Q58,Q31)</f>
        <v>0.19999999999999998</v>
      </c>
      <c r="R88" s="26">
        <f>AVERAGE(R86,R80,R74,R58,R31)</f>
        <v>0.34523809523809523</v>
      </c>
      <c r="T88" s="26">
        <f>AVERAGE(T86,T80,T74,T58,T31)</f>
        <v>0.2</v>
      </c>
      <c r="U88" s="26">
        <f>AVERAGE(U86,U80,U74,U58,U31)</f>
        <v>0.51249999999999996</v>
      </c>
      <c r="V88" s="26">
        <f>AVERAGE(V86,V80,V74,V58,V31)</f>
        <v>-0.53749999999999998</v>
      </c>
      <c r="W88" s="26">
        <f>AVERAGE(W86,W80,W74,W58,W31)</f>
        <v>0.61250000000000004</v>
      </c>
      <c r="X88" s="26">
        <f>AVERAGE(X86,X80,X74,X58,X31)</f>
        <v>0.8</v>
      </c>
      <c r="Z88" s="26">
        <f>AVERAGE(Z86,Z80,Z74,Z58,Z31)</f>
        <v>0.67619047619047623</v>
      </c>
      <c r="AA88" s="26">
        <f>AVERAGE(AA86,AA80,AA74,AA58,AA31)</f>
        <v>0.23095238095238094</v>
      </c>
      <c r="AB88" s="26">
        <f>AVERAGE(AB86,AB80,AB74,AB58,AB31)</f>
        <v>-0.82142857142857151</v>
      </c>
      <c r="AC88" s="26">
        <f>AVERAGE(AC86,AC80,AC74,AC58,AC31)</f>
        <v>-0.31190476190476191</v>
      </c>
      <c r="AD88" s="26">
        <f>AVERAGE(AD86,AD80,AD74,AD58,AD31)</f>
        <v>0.13333333333333336</v>
      </c>
      <c r="AE88" s="27"/>
      <c r="AF88" s="26">
        <f>AVERAGE(AF86,AF80,AF74,AF58,AF31)</f>
        <v>0.69523809523809521</v>
      </c>
      <c r="AG88" s="26">
        <f>AVERAGE(AG86,AG80,AG74,AG58,AG31)</f>
        <v>0.18190476190476187</v>
      </c>
      <c r="AH88" s="26">
        <f>AVERAGE(AH86,AH80,AH74,AH58,AH31)</f>
        <v>-0.72380952380952379</v>
      </c>
      <c r="AI88" s="26">
        <f>AVERAGE(AI86,AI80,AI74,AI58,AI31)</f>
        <v>-6.3809523809523816E-2</v>
      </c>
      <c r="AJ88" s="26">
        <f>AVERAGE(AJ86,AJ80,AJ74,AJ58,AJ31)</f>
        <v>5.8095238095238103E-2</v>
      </c>
      <c r="AK88" s="27"/>
      <c r="AL88" s="26">
        <f>AVERAGE(AL86,AL80,AL74,AL58,AL31)</f>
        <v>0.6333333333333333</v>
      </c>
      <c r="AM88" s="26">
        <f>AVERAGE(AM86,AM80,AM74,AM58,AM31)</f>
        <v>0.57878787878787874</v>
      </c>
      <c r="AN88" s="26">
        <f>AVERAGE(AN86,AN80,AN74,AN58,AN31)</f>
        <v>-0.64696969696969697</v>
      </c>
      <c r="AO88" s="26">
        <f>AVERAGE(AO86,AO80,AO74,AO58,AO31)</f>
        <v>0.19242424242424241</v>
      </c>
      <c r="AP88" s="26">
        <f>AVERAGE(AP86,AP80,AP74,AP58,AP31)</f>
        <v>0.27878787878787881</v>
      </c>
    </row>
  </sheetData>
  <mergeCells count="8">
    <mergeCell ref="Z18:AD18"/>
    <mergeCell ref="AF18:AJ18"/>
    <mergeCell ref="AL18:AP18"/>
    <mergeCell ref="H2:L2"/>
    <mergeCell ref="B18:F18"/>
    <mergeCell ref="H18:L18"/>
    <mergeCell ref="N18:R18"/>
    <mergeCell ref="T18:X18"/>
  </mergeCells>
  <conditionalFormatting sqref="H4:L8">
    <cfRule type="cellIs" dxfId="29" priority="1" operator="between">
      <formula>0.66</formula>
      <formula>1</formula>
    </cfRule>
    <cfRule type="cellIs" dxfId="28" priority="2" operator="between">
      <formula>0.33</formula>
      <formula>0.66</formula>
    </cfRule>
    <cfRule type="cellIs" dxfId="27" priority="3" operator="between">
      <formula>0</formula>
      <formula>0.33</formula>
    </cfRule>
    <cfRule type="cellIs" dxfId="26" priority="4" operator="between">
      <formula>-0.33</formula>
      <formula>0</formula>
    </cfRule>
    <cfRule type="cellIs" dxfId="25" priority="5" operator="between">
      <formula>-0.66</formula>
      <formula>-0.33</formula>
    </cfRule>
    <cfRule type="cellIs" dxfId="24" priority="6" operator="lessThan">
      <formula>-0.66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EU-Agri-SSPs</vt:lpstr>
      <vt:lpstr>Table_Appendix</vt:lpstr>
      <vt:lpstr>Table4_Manuscript</vt:lpstr>
      <vt:lpstr>All_subscores</vt:lpstr>
      <vt:lpstr>BG-Arable</vt:lpstr>
      <vt:lpstr>SE-Poultry</vt:lpstr>
      <vt:lpstr>DE-Arable&amp;Mixed</vt:lpstr>
      <vt:lpstr>ES-Livestock</vt:lpstr>
      <vt:lpstr>IT-Hazelnut</vt:lpstr>
      <vt:lpstr>NL-Arable</vt:lpstr>
      <vt:lpstr>PL-Horticulture</vt:lpstr>
      <vt:lpstr>RO-Mixed</vt:lpstr>
      <vt:lpstr>UK-Arable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Paas</dc:creator>
  <cp:lastModifiedBy>Reidsma, Pytrik</cp:lastModifiedBy>
  <dcterms:created xsi:type="dcterms:W3CDTF">2023-04-04T08:43:24Z</dcterms:created>
  <dcterms:modified xsi:type="dcterms:W3CDTF">2023-06-29T13:40:22Z</dcterms:modified>
</cp:coreProperties>
</file>